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fecdas\Natació amb aletes\2022-2023\010 Memorial Ariño\"/>
    </mc:Choice>
  </mc:AlternateContent>
  <bookViews>
    <workbookView xWindow="0" yWindow="0" windowWidth="20490" windowHeight="8340"/>
  </bookViews>
  <sheets>
    <sheet name="Datos Club" sheetId="10" r:id="rId1"/>
    <sheet name="Masculino" sheetId="7" r:id="rId2"/>
    <sheet name="Femenino" sheetId="5" r:id="rId3"/>
  </sheets>
  <externalReferences>
    <externalReference r:id="rId4"/>
  </externalReferences>
  <definedNames>
    <definedName name="_xlnm.Print_Area" localSheetId="2">Femenino!$A$20:$M$195</definedName>
    <definedName name="_xlnm.Print_Area" localSheetId="1">Masculino!$A$20:$M$195</definedName>
    <definedName name="LetrasNIF">[1]Ejemplo1!$B$3:$C$25</definedName>
    <definedName name="LUGAR">'Datos Club'!$C$46</definedName>
    <definedName name="_xlnm.Print_Titles" localSheetId="2">Femenino!$27:$29</definedName>
    <definedName name="_xlnm.Print_Titles" localSheetId="1">Masculino!$27:$29</definedName>
  </definedNames>
  <calcPr calcId="152511"/>
</workbook>
</file>

<file path=xl/calcChain.xml><?xml version="1.0" encoding="utf-8"?>
<calcChain xmlns="http://schemas.openxmlformats.org/spreadsheetml/2006/main">
  <c r="E31" i="5" l="1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30" i="5"/>
  <c r="G30" i="5"/>
  <c r="E31" i="7" l="1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30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73" i="7"/>
  <c r="G196" i="7" l="1"/>
  <c r="G197" i="7"/>
  <c r="G198" i="7"/>
  <c r="G199" i="7"/>
  <c r="H25" i="7" l="1"/>
  <c r="G195" i="5" l="1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H25" i="5" l="1"/>
  <c r="B25" i="5"/>
  <c r="B25" i="7"/>
  <c r="M195" i="7" l="1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</calcChain>
</file>

<file path=xl/sharedStrings.xml><?xml version="1.0" encoding="utf-8"?>
<sst xmlns="http://schemas.openxmlformats.org/spreadsheetml/2006/main" count="662" uniqueCount="353">
  <si>
    <t>50 Apnea</t>
  </si>
  <si>
    <t>50 Superficie</t>
  </si>
  <si>
    <t>100 Superficie</t>
  </si>
  <si>
    <t>200 Superficie</t>
  </si>
  <si>
    <t>400 Superficie</t>
  </si>
  <si>
    <t>Lugar:</t>
  </si>
  <si>
    <t>Fecha:</t>
  </si>
  <si>
    <t>Nombre:</t>
  </si>
  <si>
    <t>mm</t>
  </si>
  <si>
    <t>ss</t>
  </si>
  <si>
    <t>1/100</t>
  </si>
  <si>
    <t>01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</si>
  <si>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</si>
  <si>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</si>
  <si>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</si>
  <si>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</si>
  <si>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</si>
  <si>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</si>
  <si>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</si>
  <si>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</si>
  <si>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</si>
  <si>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A</t>
  </si>
  <si>
    <t>I</t>
  </si>
  <si>
    <t>C</t>
  </si>
  <si>
    <t>J</t>
  </si>
  <si>
    <t>S</t>
  </si>
  <si>
    <t>DELEGADO</t>
  </si>
  <si>
    <t>Teléfono:</t>
  </si>
  <si>
    <t>50 Bi-Aletas</t>
  </si>
  <si>
    <t>100 Bi-Aletas</t>
  </si>
  <si>
    <t>200 Bi-Aletas</t>
  </si>
  <si>
    <t>99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</si>
  <si>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</si>
  <si>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</si>
  <si>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</si>
  <si>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</si>
  <si>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</si>
  <si>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</si>
  <si>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</si>
  <si>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</si>
  <si>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</si>
  <si>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</si>
  <si>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</si>
  <si>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</si>
  <si>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</si>
  <si>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</si>
  <si>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</si>
  <si>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</si>
  <si>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</si>
  <si>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</si>
  <si>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</si>
  <si>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</si>
  <si>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</si>
  <si>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</si>
  <si>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</si>
  <si>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</si>
  <si>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</si>
  <si>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</si>
  <si>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</si>
  <si>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</si>
  <si>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</si>
  <si>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</si>
  <si>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</si>
  <si>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</si>
  <si>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</si>
  <si>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</si>
  <si>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</si>
  <si>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</si>
  <si>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</si>
  <si>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</si>
  <si>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</si>
  <si>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</si>
  <si>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</si>
  <si>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</si>
  <si>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</si>
  <si>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</si>
  <si>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</si>
  <si>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</si>
  <si>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</si>
  <si>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</si>
  <si>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</si>
  <si>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</si>
  <si>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</si>
  <si>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</si>
  <si>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</si>
  <si>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</si>
  <si>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</si>
  <si>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</si>
  <si>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</si>
  <si>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</si>
  <si>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</si>
  <si>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</si>
  <si>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</si>
  <si>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</si>
  <si>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</si>
  <si>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</si>
  <si>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</si>
  <si>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</si>
  <si>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</si>
  <si>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</si>
  <si>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</si>
  <si>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</si>
  <si>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</si>
  <si>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</si>
  <si>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</si>
  <si>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</si>
  <si>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</si>
  <si>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</si>
  <si>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</si>
  <si>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</si>
  <si>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</si>
  <si>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</si>
  <si>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</si>
  <si>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</si>
  <si>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</si>
  <si>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</si>
  <si>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</si>
  <si>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</si>
  <si>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</si>
  <si>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</si>
  <si>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</si>
  <si>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400 Bi-Aletas</t>
  </si>
  <si>
    <t>AL</t>
  </si>
  <si>
    <r>
      <t>HOJA DE INSCRIPCIONES</t>
    </r>
    <r>
      <rPr>
        <b/>
        <sz val="14"/>
        <rFont val="Arial"/>
        <family val="2"/>
      </rPr>
      <t xml:space="preserve"> (MASCULINO)</t>
    </r>
  </si>
  <si>
    <t>DNI</t>
  </si>
  <si>
    <t>Nombre</t>
  </si>
  <si>
    <t>Apellidos</t>
  </si>
  <si>
    <t>Año</t>
  </si>
  <si>
    <t>Cat.</t>
  </si>
  <si>
    <t>Equipo</t>
  </si>
  <si>
    <t>Prueba</t>
  </si>
  <si>
    <t xml:space="preserve"> Tiempo</t>
  </si>
  <si>
    <r>
      <t>HOJA DE INSCRIPCIONES</t>
    </r>
    <r>
      <rPr>
        <b/>
        <sz val="14"/>
        <rFont val="Arial"/>
        <family val="2"/>
      </rPr>
      <t xml:space="preserve"> (FEMENINO)</t>
    </r>
  </si>
  <si>
    <t>AC Xaloc</t>
  </si>
  <si>
    <t>AD San Juan</t>
  </si>
  <si>
    <t>ADS Casablanca</t>
  </si>
  <si>
    <t>C Cabo Mayor</t>
  </si>
  <si>
    <t>C Tritón EB</t>
  </si>
  <si>
    <t>CAA Baixo Miño</t>
  </si>
  <si>
    <t>CADAS</t>
  </si>
  <si>
    <t>CD Delphis</t>
  </si>
  <si>
    <t>CD I-Mas</t>
  </si>
  <si>
    <t>CDN Morelia</t>
  </si>
  <si>
    <t>CE Mediterrani</t>
  </si>
  <si>
    <t>CE Monkeyfins</t>
  </si>
  <si>
    <t>CN Alfa Ilicitano</t>
  </si>
  <si>
    <t>CN Alfa Torrevieja</t>
  </si>
  <si>
    <t>CN Babel Alicante</t>
  </si>
  <si>
    <t>CN Benidorm</t>
  </si>
  <si>
    <t>CN L'Hospitalet</t>
  </si>
  <si>
    <t>CN Tafalla</t>
  </si>
  <si>
    <t>CN Tizona</t>
  </si>
  <si>
    <t>CN Top-Ten Alicante</t>
  </si>
  <si>
    <t>Elche CN</t>
  </si>
  <si>
    <t>Igarondo U</t>
  </si>
  <si>
    <t>Izurde UE</t>
  </si>
  <si>
    <t>NA Sub-Mare</t>
  </si>
  <si>
    <t>Ordizia KEU</t>
  </si>
  <si>
    <t>SA Veloz</t>
  </si>
  <si>
    <t>FEDAS</t>
  </si>
  <si>
    <t>EHUIF</t>
  </si>
  <si>
    <t>FAAS</t>
  </si>
  <si>
    <t>FARAS</t>
  </si>
  <si>
    <t>FASCV</t>
  </si>
  <si>
    <t>FBDAS</t>
  </si>
  <si>
    <t>FECDAS</t>
  </si>
  <si>
    <t>FCDAS</t>
  </si>
  <si>
    <t>FECLAS</t>
  </si>
  <si>
    <t>FEGAS</t>
  </si>
  <si>
    <t>FNDAS</t>
  </si>
  <si>
    <t>HOJA DE INSCRIPCIONES</t>
  </si>
  <si>
    <r>
      <t xml:space="preserve">Departamento de </t>
    </r>
    <r>
      <rPr>
        <b/>
        <i/>
        <sz val="12"/>
        <rFont val="Arial"/>
        <family val="2"/>
      </rPr>
      <t>NATACIÓN con ALETAS</t>
    </r>
  </si>
  <si>
    <t>a</t>
  </si>
  <si>
    <t>Equipo:</t>
  </si>
  <si>
    <t>Apellidos:</t>
  </si>
  <si>
    <t>DNI:</t>
  </si>
  <si>
    <t>E-mail:</t>
  </si>
  <si>
    <t>ENTRENADOR:</t>
  </si>
  <si>
    <t>Departamento de NATACIÓN con ALETAS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</si>
  <si>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</si>
  <si>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</si>
  <si>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</si>
  <si>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</si>
  <si>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</si>
  <si>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</si>
  <si>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</si>
  <si>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</si>
  <si>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</si>
  <si>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</si>
  <si>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</si>
  <si>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</si>
  <si>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</si>
  <si>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</si>
  <si>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</si>
  <si>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</si>
  <si>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</si>
  <si>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</si>
  <si>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</si>
  <si>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</si>
  <si>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</si>
  <si>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</si>
  <si>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</si>
  <si>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</si>
  <si>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</si>
  <si>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</si>
  <si>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</si>
  <si>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</si>
  <si>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</si>
  <si>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</si>
  <si>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</si>
  <si>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</si>
  <si>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</si>
  <si>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</si>
  <si>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</si>
  <si>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</si>
  <si>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</si>
  <si>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</si>
  <si>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</si>
  <si>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</si>
  <si>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</si>
  <si>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</si>
  <si>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</si>
  <si>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</si>
  <si>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</si>
  <si>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</si>
  <si>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</si>
  <si>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</si>
  <si>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</si>
  <si>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</si>
  <si>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</si>
  <si>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</si>
  <si>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</si>
  <si>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</si>
  <si>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</si>
  <si>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</si>
  <si>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</si>
  <si>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</si>
  <si>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</si>
  <si>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</si>
  <si>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</si>
  <si>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</si>
  <si>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</si>
  <si>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</si>
  <si>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</si>
  <si>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</si>
  <si>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</si>
  <si>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</si>
  <si>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</si>
  <si>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</si>
  <si>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</si>
  <si>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</si>
  <si>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</si>
  <si>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</si>
  <si>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</si>
  <si>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</si>
  <si>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</si>
  <si>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</si>
  <si>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</si>
  <si>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</si>
  <si>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</si>
  <si>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</si>
  <si>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</si>
  <si>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</si>
  <si>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</si>
  <si>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</si>
  <si>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</si>
  <si>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</si>
  <si>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</si>
  <si>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</si>
  <si>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</si>
  <si>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</si>
  <si>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</si>
  <si>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</si>
  <si>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</si>
  <si>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</si>
  <si>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</si>
  <si>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</si>
  <si>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</si>
  <si>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</si>
  <si>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</si>
  <si>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</si>
  <si>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</si>
  <si>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</si>
  <si>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</si>
  <si>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</si>
  <si>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</si>
  <si>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</si>
  <si>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</si>
  <si>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</si>
  <si>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</si>
  <si>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</si>
  <si>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</si>
  <si>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</si>
  <si>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</si>
  <si>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</si>
  <si>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</si>
  <si>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</si>
  <si>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</si>
  <si>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</si>
  <si>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</si>
  <si>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</si>
  <si>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</si>
  <si>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</si>
  <si>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</si>
  <si>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</si>
  <si>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</si>
  <si>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</si>
  <si>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</si>
  <si>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</si>
  <si>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</si>
  <si>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</si>
  <si>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</si>
  <si>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</si>
  <si>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</si>
  <si>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</si>
  <si>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</si>
  <si>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</si>
  <si>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</si>
  <si>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</si>
  <si>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</si>
  <si>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</si>
  <si>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</si>
  <si>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</si>
  <si>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</si>
  <si>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</si>
  <si>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</si>
  <si>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</si>
  <si>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</si>
  <si>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</si>
  <si>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</si>
  <si>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</si>
  <si>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</si>
  <si>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</si>
  <si>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</si>
  <si>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</si>
  <si>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</si>
  <si>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</si>
  <si>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</si>
  <si>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</si>
  <si>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</si>
  <si>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</si>
  <si>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</si>
  <si>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</si>
  <si>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</si>
  <si>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</si>
  <si>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Sex.</t>
  </si>
  <si>
    <t>4x50 Apnea</t>
  </si>
  <si>
    <t>4x50 Bi-Aletas</t>
  </si>
  <si>
    <t>800 Superficie</t>
  </si>
  <si>
    <t>1500 Superficie</t>
  </si>
  <si>
    <t>100 Immersión</t>
  </si>
  <si>
    <t>400 Immersión</t>
  </si>
  <si>
    <t>Fernando Crespo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</si>
</sst>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,000,000"/>
    <numFmt numFmtId="165" formatCode="00\ 000\ 000"/>
  </numFmts>
  <fonts count="15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59729"/>
        <bgColor indexed="64"/>
      </patternFill>
    </fill>
    <fill>
      <patternFill patternType="solid">
        <fgColor rgb="FFB2B2B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67">
    <xf numFmtId="0" fontId="0" fillId="0" borderId="0" xfId="0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</xf>
    <xf numFmtId="49" fontId="0" fillId="0" borderId="0" xfId="0" applyNumberFormat="1" applyBorder="1" applyProtection="1"/>
    <xf numFmtId="0" fontId="0" fillId="0" borderId="0" xfId="0" applyNumberForma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49" fontId="0" fillId="0" borderId="0" xfId="0" applyNumberFormat="1" applyFill="1" applyBorder="1" applyProtection="1"/>
    <xf numFmtId="0" fontId="0" fillId="0" borderId="0" xfId="0" applyNumberFormat="1" applyFill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0" fillId="3" borderId="1" xfId="0" applyNumberFormat="1" applyFill="1" applyBorder="1" applyAlignment="1" applyProtection="1">
      <alignment horizontal="center"/>
    </xf>
    <xf numFmtId="0" fontId="0" fillId="4" borderId="1" xfId="0" applyNumberFormat="1" applyFill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Protection="1">
      <protection locked="0"/>
    </xf>
    <xf numFmtId="49" fontId="0" fillId="5" borderId="0" xfId="0" applyNumberFormat="1" applyFill="1" applyBorder="1" applyAlignment="1" applyProtection="1">
      <alignment horizontal="center" vertical="center"/>
    </xf>
    <xf numFmtId="49" fontId="0" fillId="5" borderId="0" xfId="0" applyNumberFormat="1" applyFill="1" applyBorder="1" applyAlignment="1" applyProtection="1">
      <alignment vertical="center"/>
    </xf>
    <xf numFmtId="0" fontId="0" fillId="5" borderId="0" xfId="0" applyNumberForma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49" fontId="2" fillId="5" borderId="0" xfId="0" applyNumberFormat="1" applyFont="1" applyFill="1" applyBorder="1" applyAlignment="1" applyProtection="1">
      <alignment horizontal="center" vertical="center"/>
    </xf>
    <xf numFmtId="49" fontId="3" fillId="5" borderId="0" xfId="0" applyNumberFormat="1" applyFont="1" applyFill="1" applyBorder="1" applyAlignment="1" applyProtection="1">
      <alignment horizontal="center" vertical="center"/>
    </xf>
    <xf numFmtId="49" fontId="3" fillId="5" borderId="0" xfId="0" applyNumberFormat="1" applyFont="1" applyFill="1" applyBorder="1" applyAlignment="1" applyProtection="1">
      <alignment horizontal="right" vertical="center"/>
    </xf>
    <xf numFmtId="14" fontId="11" fillId="5" borderId="7" xfId="0" applyNumberFormat="1" applyFont="1" applyFill="1" applyBorder="1" applyAlignment="1" applyProtection="1">
      <alignment horizontal="center" vertical="center"/>
      <protection locked="0"/>
    </xf>
    <xf numFmtId="49" fontId="11" fillId="5" borderId="7" xfId="0" applyNumberFormat="1" applyFont="1" applyFill="1" applyBorder="1" applyAlignment="1" applyProtection="1">
      <alignment horizontal="center" vertical="center"/>
      <protection locked="0"/>
    </xf>
    <xf numFmtId="49" fontId="11" fillId="5" borderId="0" xfId="0" applyNumberFormat="1" applyFont="1" applyFill="1" applyBorder="1" applyAlignment="1" applyProtection="1">
      <alignment horizontal="center" vertical="center"/>
    </xf>
    <xf numFmtId="49" fontId="11" fillId="5" borderId="7" xfId="0" applyNumberFormat="1" applyFont="1" applyFill="1" applyBorder="1" applyAlignment="1" applyProtection="1">
      <alignment horizontal="left" vertical="center"/>
      <protection locked="0"/>
    </xf>
    <xf numFmtId="164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49" fontId="1" fillId="6" borderId="0" xfId="0" applyNumberFormat="1" applyFont="1" applyFill="1" applyBorder="1" applyAlignment="1" applyProtection="1">
      <alignment vertical="center"/>
    </xf>
    <xf numFmtId="49" fontId="3" fillId="5" borderId="0" xfId="0" applyNumberFormat="1" applyFont="1" applyFill="1" applyBorder="1" applyAlignment="1" applyProtection="1">
      <alignment vertical="center"/>
    </xf>
    <xf numFmtId="49" fontId="0" fillId="0" borderId="9" xfId="0" applyNumberFormat="1" applyBorder="1" applyProtection="1"/>
    <xf numFmtId="49" fontId="3" fillId="0" borderId="0" xfId="0" applyNumberFormat="1" applyFont="1" applyBorder="1" applyAlignment="1" applyProtection="1">
      <alignment horizontal="center" vertical="center"/>
    </xf>
    <xf numFmtId="0" fontId="2" fillId="8" borderId="1" xfId="0" applyNumberFormat="1" applyFont="1" applyFill="1" applyBorder="1" applyAlignment="1" applyProtection="1">
      <alignment horizontal="center"/>
    </xf>
    <xf numFmtId="0" fontId="2" fillId="8" borderId="10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11" fillId="5" borderId="7" xfId="0" applyNumberFormat="1" applyFont="1" applyFill="1" applyBorder="1" applyAlignment="1" applyProtection="1">
      <alignment horizontal="center" vertical="center"/>
      <protection locked="0"/>
    </xf>
    <xf numFmtId="49" fontId="1" fillId="7" borderId="0" xfId="0" applyNumberFormat="1" applyFont="1" applyFill="1" applyBorder="1" applyAlignment="1" applyProtection="1">
      <alignment horizontal="center" vertical="center"/>
    </xf>
    <xf numFmtId="49" fontId="3" fillId="5" borderId="0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Border="1" applyAlignment="1" applyProtection="1">
      <alignment horizontal="center"/>
    </xf>
    <xf numFmtId="0" fontId="0" fillId="0" borderId="0" xfId="0" quotePrefix="1" applyNumberFormat="1" applyAlignment="1">
      <alignment horizontal="left" vertical="top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49" fontId="5" fillId="2" borderId="6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2B2B2"/>
      <color rgb="FFB59729"/>
      <color rgb="FFA8A036"/>
      <color rgb="FFC1B83F"/>
      <color rgb="FFEB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38100</xdr:rowOff>
    </xdr:from>
    <xdr:to>
      <xdr:col>1</xdr:col>
      <xdr:colOff>706682</xdr:colOff>
      <xdr:row>42</xdr:row>
      <xdr:rowOff>115650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697157" cy="63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143151</xdr:colOff>
      <xdr:row>39</xdr:row>
      <xdr:rowOff>38100</xdr:rowOff>
    </xdr:from>
    <xdr:to>
      <xdr:col>11</xdr:col>
      <xdr:colOff>86950</xdr:colOff>
      <xdr:row>42</xdr:row>
      <xdr:rowOff>115650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726" y="38100"/>
          <a:ext cx="1991674" cy="63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217644</xdr:colOff>
      <xdr:row>19</xdr:row>
      <xdr:rowOff>83343</xdr:rowOff>
    </xdr:from>
    <xdr:to>
      <xdr:col>13</xdr:col>
      <xdr:colOff>33739</xdr:colOff>
      <xdr:row>22</xdr:row>
      <xdr:rowOff>153749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75" y="83343"/>
          <a:ext cx="697158" cy="63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19</xdr:row>
      <xdr:rowOff>83343</xdr:rowOff>
    </xdr:from>
    <xdr:to>
      <xdr:col>1</xdr:col>
      <xdr:colOff>896299</xdr:colOff>
      <xdr:row>22</xdr:row>
      <xdr:rowOff>153749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83343"/>
          <a:ext cx="1705924" cy="63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217640</xdr:colOff>
      <xdr:row>19</xdr:row>
      <xdr:rowOff>83342</xdr:rowOff>
    </xdr:from>
    <xdr:to>
      <xdr:col>13</xdr:col>
      <xdr:colOff>33735</xdr:colOff>
      <xdr:row>22</xdr:row>
      <xdr:rowOff>153748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71" y="83342"/>
          <a:ext cx="697158" cy="63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166684</xdr:colOff>
      <xdr:row>19</xdr:row>
      <xdr:rowOff>83342</xdr:rowOff>
    </xdr:from>
    <xdr:to>
      <xdr:col>1</xdr:col>
      <xdr:colOff>896295</xdr:colOff>
      <xdr:row>22</xdr:row>
      <xdr:rowOff>153748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4" y="83342"/>
          <a:ext cx="1705924" cy="63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celyvba.com/wp-content/uploads/2014/11/Calculo-del-NIF-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jemplo1"/>
      <sheetName val="Ejemplo2"/>
      <sheetName val="Fórmulas"/>
    </sheetNames>
    <sheetDataSet>
      <sheetData sheetId="0"/>
      <sheetData sheetId="1">
        <row r="3">
          <cell r="B3">
            <v>0</v>
          </cell>
          <cell r="C3" t="str">
            <v>T</v>
          </cell>
        </row>
        <row r="4">
          <cell r="B4">
            <v>1</v>
          </cell>
          <cell r="C4" t="str">
            <v>R</v>
          </cell>
        </row>
        <row r="5">
          <cell r="B5">
            <v>2</v>
          </cell>
          <cell r="C5" t="str">
            <v>W</v>
          </cell>
        </row>
        <row r="6">
          <cell r="B6">
            <v>3</v>
          </cell>
          <cell r="C6" t="str">
            <v>A</v>
          </cell>
        </row>
        <row r="7">
          <cell r="B7">
            <v>4</v>
          </cell>
          <cell r="C7" t="str">
            <v>G</v>
          </cell>
        </row>
        <row r="8">
          <cell r="B8">
            <v>5</v>
          </cell>
          <cell r="C8" t="str">
            <v>M</v>
          </cell>
        </row>
        <row r="9">
          <cell r="B9">
            <v>6</v>
          </cell>
          <cell r="C9" t="str">
            <v>Y</v>
          </cell>
        </row>
        <row r="10">
          <cell r="B10">
            <v>7</v>
          </cell>
          <cell r="C10" t="str">
            <v>F</v>
          </cell>
        </row>
        <row r="11">
          <cell r="B11">
            <v>8</v>
          </cell>
          <cell r="C11" t="str">
            <v>P</v>
          </cell>
        </row>
        <row r="12">
          <cell r="B12">
            <v>9</v>
          </cell>
          <cell r="C12" t="str">
            <v>D</v>
          </cell>
        </row>
        <row r="13">
          <cell r="B13">
            <v>10</v>
          </cell>
          <cell r="C13" t="str">
            <v>X</v>
          </cell>
        </row>
        <row r="14">
          <cell r="B14">
            <v>11</v>
          </cell>
          <cell r="C14" t="str">
            <v>B</v>
          </cell>
        </row>
        <row r="15">
          <cell r="B15">
            <v>12</v>
          </cell>
          <cell r="C15" t="str">
            <v>N</v>
          </cell>
        </row>
        <row r="16">
          <cell r="B16">
            <v>13</v>
          </cell>
          <cell r="C16" t="str">
            <v>J</v>
          </cell>
        </row>
        <row r="17">
          <cell r="B17">
            <v>14</v>
          </cell>
          <cell r="C17" t="str">
            <v>Z</v>
          </cell>
        </row>
        <row r="18">
          <cell r="B18">
            <v>15</v>
          </cell>
          <cell r="C18" t="str">
            <v>S</v>
          </cell>
        </row>
        <row r="19">
          <cell r="B19">
            <v>16</v>
          </cell>
          <cell r="C19" t="str">
            <v>Q</v>
          </cell>
        </row>
        <row r="20">
          <cell r="B20">
            <v>17</v>
          </cell>
          <cell r="C20" t="str">
            <v>V</v>
          </cell>
        </row>
        <row r="21">
          <cell r="B21">
            <v>18</v>
          </cell>
          <cell r="C21" t="str">
            <v>H</v>
          </cell>
        </row>
        <row r="22">
          <cell r="B22">
            <v>19</v>
          </cell>
          <cell r="C22" t="str">
            <v>L</v>
          </cell>
        </row>
        <row r="23">
          <cell r="B23">
            <v>20</v>
          </cell>
          <cell r="C23" t="str">
            <v>C</v>
          </cell>
        </row>
        <row r="24">
          <cell r="B24">
            <v>21</v>
          </cell>
          <cell r="C24" t="str">
            <v>K</v>
          </cell>
        </row>
        <row r="25">
          <cell r="B25">
            <v>22</v>
          </cell>
          <cell r="C25" t="str">
            <v>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56"/>
  <sheetViews>
    <sheetView tabSelected="1" topLeftCell="A40" zoomScaleNormal="100" workbookViewId="0">
      <selection activeCell="E45" sqref="E45"/>
    </sheetView>
  </sheetViews>
  <sheetFormatPr baseColWidth="10" defaultColWidth="0" defaultRowHeight="12.75" x14ac:dyDescent="0.2"/>
  <cols>
    <col min="1" max="1" width="3.7109375" style="30" customWidth="1"/>
    <col min="2" max="2" width="15.28515625" style="29" customWidth="1"/>
    <col min="3" max="3" width="20.7109375" style="29" customWidth="1"/>
    <col min="4" max="4" width="13.7109375" style="30" customWidth="1"/>
    <col min="5" max="5" width="30.7109375" style="29" customWidth="1"/>
    <col min="6" max="6" width="6.140625" style="29" bestFit="1" customWidth="1"/>
    <col min="7" max="7" width="12.7109375" style="29" customWidth="1"/>
    <col min="8" max="8" width="11.7109375" style="29" bestFit="1" customWidth="1"/>
    <col min="9" max="9" width="13.7109375" style="29" bestFit="1" customWidth="1"/>
    <col min="10" max="10" width="9.140625" style="29" bestFit="1" customWidth="1"/>
    <col min="11" max="11" width="30.7109375" style="31" customWidth="1"/>
    <col min="12" max="12" width="3.7109375" style="30" customWidth="1"/>
    <col min="13" max="13" width="3.7109375" style="29" hidden="1" customWidth="1"/>
    <col min="14" max="14" width="3.7109375" style="30" hidden="1" customWidth="1"/>
    <col min="15" max="15" width="11.42578125" style="30" hidden="1" customWidth="1"/>
    <col min="16" max="22" width="3.7109375" style="30" hidden="1" customWidth="1"/>
    <col min="23" max="16384" width="11.42578125" style="30" hidden="1"/>
  </cols>
  <sheetData>
    <row r="1" spans="3:10" hidden="1" x14ac:dyDescent="0.2"/>
    <row r="2" spans="3:10" hidden="1" x14ac:dyDescent="0.2">
      <c r="C2" s="32" t="s">
        <v>133</v>
      </c>
      <c r="J2" s="30"/>
    </row>
    <row r="3" spans="3:10" hidden="1" x14ac:dyDescent="0.2">
      <c r="C3" s="32" t="s">
        <v>134</v>
      </c>
      <c r="J3" s="30"/>
    </row>
    <row r="4" spans="3:10" hidden="1" x14ac:dyDescent="0.2">
      <c r="C4" s="32" t="s">
        <v>135</v>
      </c>
      <c r="J4" s="30"/>
    </row>
    <row r="5" spans="3:10" hidden="1" x14ac:dyDescent="0.2">
      <c r="C5" s="32" t="s">
        <v>136</v>
      </c>
      <c r="J5" s="30"/>
    </row>
    <row r="6" spans="3:10" hidden="1" x14ac:dyDescent="0.2">
      <c r="C6" s="32" t="s">
        <v>137</v>
      </c>
      <c r="J6" s="30"/>
    </row>
    <row r="7" spans="3:10" hidden="1" x14ac:dyDescent="0.2">
      <c r="C7" s="32" t="s">
        <v>138</v>
      </c>
      <c r="J7" s="30"/>
    </row>
    <row r="8" spans="3:10" hidden="1" x14ac:dyDescent="0.2">
      <c r="C8" s="32" t="s">
        <v>139</v>
      </c>
      <c r="J8" s="30"/>
    </row>
    <row r="9" spans="3:10" hidden="1" x14ac:dyDescent="0.2">
      <c r="C9" s="32" t="s">
        <v>140</v>
      </c>
      <c r="J9" s="30"/>
    </row>
    <row r="10" spans="3:10" hidden="1" x14ac:dyDescent="0.2">
      <c r="C10" s="32" t="s">
        <v>141</v>
      </c>
      <c r="J10" s="30"/>
    </row>
    <row r="11" spans="3:10" hidden="1" x14ac:dyDescent="0.2">
      <c r="C11" s="32" t="s">
        <v>142</v>
      </c>
      <c r="J11" s="30"/>
    </row>
    <row r="12" spans="3:10" hidden="1" x14ac:dyDescent="0.2">
      <c r="C12" s="32" t="s">
        <v>143</v>
      </c>
      <c r="J12" s="30"/>
    </row>
    <row r="13" spans="3:10" hidden="1" x14ac:dyDescent="0.2">
      <c r="C13" s="32" t="s">
        <v>144</v>
      </c>
      <c r="J13" s="30"/>
    </row>
    <row r="14" spans="3:10" hidden="1" x14ac:dyDescent="0.2">
      <c r="C14" s="32" t="s">
        <v>145</v>
      </c>
      <c r="J14" s="30"/>
    </row>
    <row r="15" spans="3:10" hidden="1" x14ac:dyDescent="0.2">
      <c r="C15" s="32" t="s">
        <v>146</v>
      </c>
      <c r="J15" s="30"/>
    </row>
    <row r="16" spans="3:10" hidden="1" x14ac:dyDescent="0.2">
      <c r="C16" s="32" t="s">
        <v>147</v>
      </c>
      <c r="J16" s="30"/>
    </row>
    <row r="17" spans="3:10" hidden="1" x14ac:dyDescent="0.2">
      <c r="C17" s="32" t="s">
        <v>148</v>
      </c>
      <c r="J17" s="30"/>
    </row>
    <row r="18" spans="3:10" hidden="1" x14ac:dyDescent="0.2">
      <c r="C18" s="32" t="s">
        <v>149</v>
      </c>
      <c r="J18" s="30"/>
    </row>
    <row r="19" spans="3:10" hidden="1" x14ac:dyDescent="0.2">
      <c r="C19" s="32" t="s">
        <v>150</v>
      </c>
      <c r="J19" s="30"/>
    </row>
    <row r="20" spans="3:10" hidden="1" x14ac:dyDescent="0.2">
      <c r="C20" s="32" t="s">
        <v>151</v>
      </c>
      <c r="J20" s="30"/>
    </row>
    <row r="21" spans="3:10" hidden="1" x14ac:dyDescent="0.2">
      <c r="C21" s="32" t="s">
        <v>152</v>
      </c>
      <c r="J21" s="30"/>
    </row>
    <row r="22" spans="3:10" hidden="1" x14ac:dyDescent="0.2">
      <c r="C22" s="33" t="s">
        <v>153</v>
      </c>
      <c r="J22" s="30"/>
    </row>
    <row r="23" spans="3:10" hidden="1" x14ac:dyDescent="0.2">
      <c r="C23" s="32" t="s">
        <v>154</v>
      </c>
      <c r="J23" s="30"/>
    </row>
    <row r="24" spans="3:10" hidden="1" x14ac:dyDescent="0.2">
      <c r="C24" s="32" t="s">
        <v>155</v>
      </c>
      <c r="J24" s="30"/>
    </row>
    <row r="25" spans="3:10" hidden="1" x14ac:dyDescent="0.2">
      <c r="C25" s="32" t="s">
        <v>156</v>
      </c>
      <c r="J25" s="30"/>
    </row>
    <row r="26" spans="3:10" hidden="1" x14ac:dyDescent="0.2">
      <c r="C26" s="32" t="s">
        <v>157</v>
      </c>
      <c r="J26" s="30"/>
    </row>
    <row r="27" spans="3:10" hidden="1" x14ac:dyDescent="0.2">
      <c r="C27" s="32" t="s">
        <v>158</v>
      </c>
      <c r="J27" s="30"/>
    </row>
    <row r="28" spans="3:10" hidden="1" x14ac:dyDescent="0.2">
      <c r="C28" s="32" t="s">
        <v>159</v>
      </c>
      <c r="J28" s="30"/>
    </row>
    <row r="29" spans="3:10" hidden="1" x14ac:dyDescent="0.2">
      <c r="C29" s="32" t="s">
        <v>160</v>
      </c>
      <c r="J29" s="30"/>
    </row>
    <row r="30" spans="3:10" hidden="1" x14ac:dyDescent="0.2">
      <c r="C30" s="32" t="s">
        <v>161</v>
      </c>
    </row>
    <row r="31" spans="3:10" hidden="1" x14ac:dyDescent="0.2">
      <c r="C31" s="32" t="s">
        <v>162</v>
      </c>
    </row>
    <row r="32" spans="3:10" hidden="1" x14ac:dyDescent="0.2">
      <c r="C32" s="32" t="s">
        <v>163</v>
      </c>
    </row>
    <row r="33" spans="1:25" hidden="1" x14ac:dyDescent="0.2">
      <c r="B33" s="30"/>
      <c r="C33" s="32" t="s">
        <v>164</v>
      </c>
      <c r="E33" s="30"/>
      <c r="F33" s="30"/>
      <c r="G33" s="30"/>
      <c r="H33" s="30"/>
      <c r="I33" s="30"/>
      <c r="J33" s="30"/>
      <c r="K33" s="30"/>
      <c r="M33" s="30"/>
      <c r="N33" s="29"/>
      <c r="O33" s="34" t="s">
        <v>165</v>
      </c>
      <c r="Q33" s="29"/>
      <c r="R33" s="29"/>
      <c r="S33" s="29"/>
      <c r="T33" s="29"/>
      <c r="U33" s="29"/>
      <c r="V33" s="29"/>
      <c r="W33" s="31"/>
      <c r="Y33" s="29"/>
    </row>
    <row r="34" spans="1:25" hidden="1" x14ac:dyDescent="0.2">
      <c r="B34" s="30"/>
      <c r="C34" s="32" t="s">
        <v>166</v>
      </c>
      <c r="E34" s="30"/>
      <c r="F34" s="30"/>
      <c r="G34" s="30"/>
      <c r="H34" s="30"/>
      <c r="I34" s="30"/>
      <c r="J34" s="30"/>
      <c r="K34" s="30"/>
      <c r="M34" s="30"/>
      <c r="N34" s="29"/>
      <c r="O34" s="34"/>
      <c r="Q34" s="29"/>
      <c r="R34" s="29"/>
      <c r="S34" s="29"/>
      <c r="T34" s="29"/>
      <c r="U34" s="29"/>
      <c r="V34" s="29"/>
      <c r="W34" s="31"/>
      <c r="Y34" s="29"/>
    </row>
    <row r="35" spans="1:25" hidden="1" x14ac:dyDescent="0.2">
      <c r="C35" s="32" t="s">
        <v>165</v>
      </c>
    </row>
    <row r="36" spans="1:25" hidden="1" x14ac:dyDescent="0.2">
      <c r="C36" s="32" t="s">
        <v>167</v>
      </c>
    </row>
    <row r="37" spans="1:25" hidden="1" x14ac:dyDescent="0.2">
      <c r="C37" s="32" t="s">
        <v>168</v>
      </c>
    </row>
    <row r="38" spans="1:25" hidden="1" x14ac:dyDescent="0.2">
      <c r="C38" s="32" t="s">
        <v>169</v>
      </c>
    </row>
    <row r="39" spans="1:25" hidden="1" x14ac:dyDescent="0.2">
      <c r="J39" s="30"/>
    </row>
    <row r="40" spans="1:25" x14ac:dyDescent="0.2">
      <c r="H40" s="30"/>
      <c r="I40" s="30"/>
      <c r="J40" s="30"/>
    </row>
    <row r="41" spans="1:25" s="43" customFormat="1" ht="18" x14ac:dyDescent="0.2">
      <c r="A41" s="30"/>
      <c r="B41" s="23"/>
      <c r="C41" s="52" t="s">
        <v>170</v>
      </c>
      <c r="D41" s="52"/>
      <c r="E41" s="52"/>
      <c r="F41" s="52"/>
      <c r="G41" s="52"/>
      <c r="H41" s="52"/>
      <c r="I41" s="52"/>
      <c r="J41" s="52"/>
      <c r="K41" s="31"/>
      <c r="L41" s="23"/>
    </row>
    <row r="42" spans="1:25" x14ac:dyDescent="0.2">
      <c r="B42" s="34"/>
      <c r="C42" s="34"/>
      <c r="D42" s="34"/>
      <c r="E42" s="34"/>
      <c r="F42" s="34"/>
      <c r="G42" s="34"/>
      <c r="H42" s="34"/>
      <c r="I42" s="34"/>
      <c r="J42" s="30"/>
    </row>
    <row r="43" spans="1:25" ht="15.75" x14ac:dyDescent="0.2">
      <c r="B43" s="44"/>
      <c r="C43" s="53" t="s">
        <v>171</v>
      </c>
      <c r="D43" s="53"/>
      <c r="E43" s="53"/>
      <c r="F43" s="53"/>
      <c r="G43" s="53"/>
      <c r="H43" s="53"/>
      <c r="I43" s="53"/>
      <c r="J43" s="53"/>
      <c r="K43" s="44"/>
      <c r="L43" s="44"/>
    </row>
    <row r="44" spans="1:25" ht="15.75" x14ac:dyDescent="0.2">
      <c r="B44" s="30"/>
      <c r="C44" s="35"/>
      <c r="D44" s="35"/>
      <c r="E44" s="35"/>
      <c r="F44" s="35"/>
      <c r="G44" s="35"/>
      <c r="H44" s="35"/>
      <c r="I44" s="35"/>
      <c r="J44" s="35"/>
    </row>
    <row r="45" spans="1:25" ht="15.75" x14ac:dyDescent="0.2">
      <c r="B45" s="36" t="s">
        <v>6</v>
      </c>
      <c r="C45" s="37"/>
      <c r="D45" s="35" t="s">
        <v>172</v>
      </c>
      <c r="E45" s="37"/>
      <c r="F45" s="35"/>
      <c r="G45" s="35"/>
      <c r="H45" s="35"/>
      <c r="I45" s="35"/>
      <c r="J45" s="35"/>
    </row>
    <row r="46" spans="1:25" ht="15.75" x14ac:dyDescent="0.2">
      <c r="B46" s="36" t="s">
        <v>5</v>
      </c>
      <c r="C46" s="51"/>
      <c r="D46" s="51"/>
      <c r="E46" s="35"/>
      <c r="F46" s="35"/>
      <c r="G46" s="35"/>
      <c r="H46" s="35"/>
      <c r="I46" s="35"/>
      <c r="J46" s="35"/>
    </row>
    <row r="47" spans="1:25" ht="15.75" x14ac:dyDescent="0.2">
      <c r="B47" s="30"/>
      <c r="C47" s="35"/>
      <c r="D47" s="35"/>
      <c r="E47" s="35"/>
      <c r="F47" s="35"/>
      <c r="G47" s="35"/>
      <c r="H47" s="35"/>
      <c r="I47" s="35"/>
      <c r="J47" s="35"/>
    </row>
    <row r="48" spans="1:25" ht="15.75" x14ac:dyDescent="0.2">
      <c r="B48" s="36" t="s">
        <v>173</v>
      </c>
      <c r="C48" s="38" t="s">
        <v>352</v>
      </c>
      <c r="D48" s="35"/>
      <c r="E48" s="35"/>
      <c r="F48" s="35"/>
      <c r="G48" s="35"/>
      <c r="H48" s="35"/>
      <c r="I48" s="35"/>
      <c r="J48" s="35"/>
    </row>
    <row r="49" spans="2:11" ht="15.75" x14ac:dyDescent="0.2">
      <c r="B49" s="30"/>
      <c r="C49" s="35"/>
      <c r="D49" s="35"/>
      <c r="E49" s="35"/>
      <c r="F49" s="35"/>
      <c r="G49" s="35"/>
      <c r="H49" s="35"/>
      <c r="I49" s="35"/>
      <c r="J49" s="35"/>
    </row>
    <row r="50" spans="2:11" ht="15.75" x14ac:dyDescent="0.2">
      <c r="B50" s="36" t="s">
        <v>26</v>
      </c>
      <c r="C50" s="39"/>
      <c r="D50" s="35"/>
      <c r="E50" s="35"/>
      <c r="F50" s="35"/>
      <c r="G50" s="35"/>
      <c r="H50" s="35"/>
      <c r="I50" s="35"/>
      <c r="J50" s="35"/>
    </row>
    <row r="51" spans="2:11" ht="15.75" x14ac:dyDescent="0.2">
      <c r="B51" s="36" t="s">
        <v>7</v>
      </c>
      <c r="C51" s="38"/>
      <c r="D51" s="35" t="s">
        <v>174</v>
      </c>
      <c r="E51" s="40"/>
      <c r="F51" s="35" t="s">
        <v>175</v>
      </c>
      <c r="G51" s="41"/>
      <c r="H51" s="35" t="s">
        <v>27</v>
      </c>
      <c r="I51" s="42"/>
      <c r="J51" s="35" t="s">
        <v>176</v>
      </c>
      <c r="K51" s="38"/>
    </row>
    <row r="52" spans="2:11" ht="15.75" x14ac:dyDescent="0.2">
      <c r="B52" s="30"/>
      <c r="C52" s="35"/>
      <c r="D52" s="35"/>
      <c r="E52" s="35"/>
      <c r="F52" s="35"/>
      <c r="G52" s="35"/>
      <c r="H52" s="35"/>
      <c r="I52" s="35"/>
      <c r="J52" s="35"/>
    </row>
    <row r="53" spans="2:11" ht="15.75" x14ac:dyDescent="0.2">
      <c r="B53" s="36" t="s">
        <v>177</v>
      </c>
      <c r="C53" s="39"/>
      <c r="D53" s="35"/>
      <c r="E53" s="35"/>
      <c r="F53" s="35"/>
      <c r="G53" s="35"/>
      <c r="H53" s="35"/>
      <c r="I53" s="35"/>
      <c r="J53" s="35"/>
    </row>
    <row r="54" spans="2:11" ht="15.75" x14ac:dyDescent="0.2">
      <c r="B54" s="36" t="s">
        <v>7</v>
      </c>
      <c r="C54" s="38"/>
      <c r="D54" s="35" t="s">
        <v>174</v>
      </c>
      <c r="E54" s="40"/>
      <c r="F54" s="35" t="s">
        <v>175</v>
      </c>
      <c r="G54" s="41"/>
      <c r="H54" s="35" t="s">
        <v>27</v>
      </c>
      <c r="I54" s="42"/>
      <c r="J54" s="35" t="s">
        <v>176</v>
      </c>
      <c r="K54" s="38"/>
    </row>
    <row r="55" spans="2:11" ht="15.75" x14ac:dyDescent="0.2">
      <c r="B55" s="36"/>
      <c r="C55" s="38"/>
      <c r="D55" s="35"/>
      <c r="E55" s="40"/>
      <c r="F55" s="35"/>
      <c r="G55" s="41"/>
      <c r="H55" s="35"/>
      <c r="I55" s="42"/>
      <c r="J55" s="35"/>
      <c r="K55" s="38"/>
    </row>
    <row r="56" spans="2:11" ht="15.75" x14ac:dyDescent="0.2">
      <c r="B56" s="36"/>
      <c r="C56" s="38"/>
      <c r="D56" s="35"/>
      <c r="E56" s="40"/>
      <c r="F56" s="35"/>
      <c r="G56" s="41"/>
      <c r="H56" s="35"/>
      <c r="I56" s="42"/>
      <c r="J56" s="35"/>
      <c r="K56" s="38"/>
    </row>
  </sheetData>
  <sheetProtection algorithmName="SHA-512" hashValue="PJ40co64/BaI4CgzUid8CRPtNq6ZgFgbdPcXRmjiyqw4KtaHARKh/FrnnDc58ZeSt+STkutDvoxHMHuEzWQ58g==" saltValue="hbr512OoyKrGEo6yC668Cg==" spinCount="100000" sheet="1" objects="1" scenarios="1" selectLockedCells="1"/>
  <mergeCells count="3">
    <mergeCell ref="C46:D46"/>
    <mergeCell ref="C41:J41"/>
    <mergeCell ref="C43:J43"/>
  </mergeCells>
  <dataValidations count="3">
    <dataValidation type="date" operator="greaterThanOrEqual" showInputMessage="1" showErrorMessage="1" sqref="E45">
      <formula1>C45</formula1>
    </dataValidation>
    <dataValidation type="date" operator="greaterThan" allowBlank="1" showInputMessage="1" showErrorMessage="1" sqref="C45">
      <formula1>43831</formula1>
    </dataValidation>
    <dataValidation type="list" errorStyle="warning" allowBlank="1" showInputMessage="1" sqref="C48">
      <formula1>$C$1:$C$38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X199"/>
  <sheetViews>
    <sheetView showGridLines="0" zoomScale="80" zoomScaleNormal="80" workbookViewId="0">
      <pane ySplit="28" topLeftCell="A29" activePane="bottomLeft" state="frozen"/>
      <selection activeCell="A30" sqref="A30:E33"/>
      <selection pane="bottomLeft" activeCell="H30" sqref="H30"/>
    </sheetView>
  </sheetViews>
  <sheetFormatPr baseColWidth="10" defaultColWidth="0" defaultRowHeight="12.75" x14ac:dyDescent="0.2"/>
  <cols>
    <col min="1" max="1" width="14.7109375" style="17" customWidth="1"/>
    <col min="2" max="2" width="16.5703125" style="18" customWidth="1"/>
    <col min="3" max="3" width="25.7109375" style="18" customWidth="1"/>
    <col min="4" max="6" width="5.7109375" style="17" customWidth="1"/>
    <col min="7" max="7" width="20.7109375" style="17" customWidth="1"/>
    <col min="8" max="8" width="15.7109375" style="17" customWidth="1"/>
    <col min="9" max="11" width="6.7109375" style="17" customWidth="1"/>
    <col min="12" max="12" width="3.7109375" style="18" customWidth="1"/>
    <col min="13" max="13" width="9.42578125" style="19" customWidth="1"/>
    <col min="14" max="14" width="3.7109375" style="18" customWidth="1"/>
    <col min="15" max="15" width="3.7109375" style="17" hidden="1" customWidth="1"/>
    <col min="16" max="16" width="3.7109375" style="18" hidden="1" customWidth="1"/>
    <col min="17" max="17" width="11.42578125" style="18" hidden="1" customWidth="1"/>
    <col min="18" max="21" width="3.7109375" style="18" hidden="1" customWidth="1"/>
    <col min="22" max="16384" width="11.42578125" style="18" hidden="1"/>
  </cols>
  <sheetData>
    <row r="1" spans="1:15" hidden="1" x14ac:dyDescent="0.2">
      <c r="F1" s="3" t="s">
        <v>22</v>
      </c>
      <c r="H1" s="3" t="s">
        <v>0</v>
      </c>
    </row>
    <row r="2" spans="1:15" s="4" customFormat="1" hidden="1" x14ac:dyDescent="0.2">
      <c r="A2" s="3"/>
      <c r="D2" s="3"/>
      <c r="E2" s="3"/>
      <c r="F2" s="3" t="s">
        <v>23</v>
      </c>
      <c r="G2" s="3"/>
      <c r="H2" s="3" t="s">
        <v>1</v>
      </c>
      <c r="I2" s="3"/>
      <c r="M2" s="5"/>
      <c r="O2" s="3"/>
    </row>
    <row r="3" spans="1:15" s="4" customFormat="1" hidden="1" x14ac:dyDescent="0.2">
      <c r="A3" s="3"/>
      <c r="D3" s="3"/>
      <c r="E3" s="3"/>
      <c r="F3" s="3" t="s">
        <v>24</v>
      </c>
      <c r="G3" s="3"/>
      <c r="H3" s="3" t="s">
        <v>2</v>
      </c>
      <c r="I3" s="3"/>
      <c r="M3" s="5"/>
      <c r="O3" s="3"/>
    </row>
    <row r="4" spans="1:15" s="4" customFormat="1" hidden="1" x14ac:dyDescent="0.2">
      <c r="A4" s="3"/>
      <c r="D4" s="3"/>
      <c r="E4" s="3"/>
      <c r="F4" s="3" t="s">
        <v>25</v>
      </c>
      <c r="G4" s="3"/>
      <c r="H4" s="3" t="s">
        <v>3</v>
      </c>
      <c r="I4" s="3"/>
      <c r="M4" s="5"/>
      <c r="O4" s="3"/>
    </row>
    <row r="5" spans="1:15" s="4" customFormat="1" hidden="1" x14ac:dyDescent="0.2">
      <c r="A5" s="3"/>
      <c r="D5" s="3"/>
      <c r="E5" s="3"/>
      <c r="F5" s="3" t="s">
        <v>21</v>
      </c>
      <c r="G5" s="3"/>
      <c r="H5" s="3" t="s">
        <v>4</v>
      </c>
      <c r="I5" s="3"/>
      <c r="M5" s="5"/>
      <c r="O5" s="3"/>
    </row>
    <row r="6" spans="1:15" s="4" customFormat="1" hidden="1" x14ac:dyDescent="0.2">
      <c r="A6" s="3"/>
      <c r="D6" s="3"/>
      <c r="E6" s="3"/>
      <c r="G6" s="3"/>
      <c r="H6" s="3" t="s">
        <v>348</v>
      </c>
      <c r="I6" s="3"/>
      <c r="M6" s="5"/>
      <c r="O6" s="3"/>
    </row>
    <row r="7" spans="1:15" s="4" customFormat="1" hidden="1" x14ac:dyDescent="0.2">
      <c r="A7" s="3"/>
      <c r="D7" s="3"/>
      <c r="E7" s="3"/>
      <c r="F7" s="3"/>
      <c r="G7" s="3"/>
      <c r="H7" s="3" t="s">
        <v>349</v>
      </c>
      <c r="I7" s="3"/>
      <c r="M7" s="5"/>
      <c r="O7" s="3"/>
    </row>
    <row r="8" spans="1:15" s="4" customFormat="1" hidden="1" x14ac:dyDescent="0.2">
      <c r="A8" s="3"/>
      <c r="D8" s="3"/>
      <c r="E8" s="3"/>
      <c r="F8" s="3"/>
      <c r="G8" s="3"/>
      <c r="H8" s="3" t="s">
        <v>28</v>
      </c>
      <c r="I8" s="3"/>
      <c r="M8" s="5"/>
      <c r="O8" s="3"/>
    </row>
    <row r="9" spans="1:15" s="4" customFormat="1" hidden="1" x14ac:dyDescent="0.2">
      <c r="A9" s="3"/>
      <c r="D9" s="3"/>
      <c r="E9" s="3"/>
      <c r="F9" s="3"/>
      <c r="G9" s="3"/>
      <c r="H9" s="3" t="s">
        <v>29</v>
      </c>
      <c r="I9" s="3"/>
      <c r="M9" s="5"/>
      <c r="O9" s="3"/>
    </row>
    <row r="10" spans="1:15" s="4" customFormat="1" hidden="1" x14ac:dyDescent="0.2">
      <c r="A10" s="3"/>
      <c r="D10" s="3"/>
      <c r="E10" s="3"/>
      <c r="F10" s="3"/>
      <c r="G10" s="3"/>
      <c r="H10" s="3" t="s">
        <v>30</v>
      </c>
      <c r="I10" s="3"/>
      <c r="M10" s="5"/>
      <c r="O10" s="3"/>
    </row>
    <row r="11" spans="1:15" s="4" customFormat="1" hidden="1" x14ac:dyDescent="0.2">
      <c r="A11" s="3"/>
      <c r="D11" s="3"/>
      <c r="E11" s="3"/>
      <c r="F11" s="3"/>
      <c r="G11" s="3"/>
      <c r="H11" s="3" t="s">
        <v>121</v>
      </c>
      <c r="I11" s="3"/>
      <c r="M11" s="5"/>
      <c r="O11" s="3"/>
    </row>
    <row r="12" spans="1:15" s="4" customFormat="1" hidden="1" x14ac:dyDescent="0.2">
      <c r="A12" s="3"/>
      <c r="D12" s="3"/>
      <c r="E12" s="3"/>
      <c r="F12" s="3"/>
      <c r="G12" s="3"/>
      <c r="H12" s="3" t="s">
        <v>350</v>
      </c>
      <c r="I12" s="3"/>
      <c r="M12" s="5"/>
      <c r="O12" s="3"/>
    </row>
    <row r="13" spans="1:15" s="4" customFormat="1" hidden="1" x14ac:dyDescent="0.2">
      <c r="A13" s="3"/>
      <c r="D13" s="3"/>
      <c r="E13" s="3"/>
      <c r="F13" s="3"/>
      <c r="G13" s="3"/>
      <c r="H13" s="3" t="s">
        <v>351</v>
      </c>
      <c r="I13" s="3"/>
      <c r="M13" s="5"/>
      <c r="O13" s="3"/>
    </row>
    <row r="14" spans="1:15" s="4" customFormat="1" hidden="1" x14ac:dyDescent="0.2">
      <c r="A14" s="3"/>
      <c r="D14" s="3"/>
      <c r="E14" s="3"/>
      <c r="F14" s="3"/>
      <c r="G14" s="3"/>
      <c r="H14" s="3" t="s">
        <v>346</v>
      </c>
      <c r="I14" s="3"/>
      <c r="M14" s="5"/>
      <c r="O14" s="3"/>
    </row>
    <row r="15" spans="1:15" s="4" customFormat="1" hidden="1" x14ac:dyDescent="0.2">
      <c r="A15" s="3"/>
      <c r="D15" s="3"/>
      <c r="E15" s="3"/>
      <c r="F15" s="3"/>
      <c r="G15" s="3"/>
      <c r="H15" s="3" t="s">
        <v>347</v>
      </c>
      <c r="I15" s="3"/>
      <c r="M15" s="5"/>
      <c r="O15" s="3"/>
    </row>
    <row r="16" spans="1:15" s="4" customFormat="1" hidden="1" x14ac:dyDescent="0.2">
      <c r="A16" s="3"/>
      <c r="D16" s="3"/>
      <c r="E16" s="3"/>
      <c r="F16" s="3"/>
      <c r="G16" s="3"/>
      <c r="H16" s="3"/>
      <c r="I16" s="3"/>
      <c r="M16" s="5"/>
      <c r="O16" s="3"/>
    </row>
    <row r="17" spans="1:24" s="4" customFormat="1" hidden="1" x14ac:dyDescent="0.2">
      <c r="A17" s="3"/>
      <c r="D17" s="3"/>
      <c r="E17" s="3"/>
      <c r="F17" s="3"/>
      <c r="G17" s="3"/>
      <c r="H17" s="3"/>
      <c r="I17" s="3"/>
      <c r="M17" s="5"/>
      <c r="O17" s="3"/>
    </row>
    <row r="18" spans="1:24" s="4" customFormat="1" hidden="1" x14ac:dyDescent="0.2">
      <c r="A18" s="3"/>
      <c r="D18" s="3"/>
      <c r="E18" s="3"/>
      <c r="F18" s="3"/>
      <c r="G18" s="3"/>
      <c r="I18" s="3"/>
      <c r="M18" s="5"/>
      <c r="O18" s="3"/>
    </row>
    <row r="19" spans="1:24" s="4" customFormat="1" hidden="1" x14ac:dyDescent="0.2">
      <c r="A19" s="3"/>
      <c r="D19" s="3"/>
      <c r="E19" s="3"/>
      <c r="F19" s="3"/>
      <c r="G19" s="3"/>
      <c r="H19" s="3"/>
      <c r="I19" s="3"/>
      <c r="M19" s="5"/>
      <c r="O19" s="3"/>
    </row>
    <row r="20" spans="1:24" s="4" customFormat="1" x14ac:dyDescent="0.2">
      <c r="A20" s="3"/>
      <c r="D20" s="3"/>
      <c r="E20" s="3"/>
      <c r="F20" s="3"/>
      <c r="G20" s="3"/>
      <c r="H20" s="3"/>
      <c r="I20" s="3"/>
      <c r="M20" s="5"/>
      <c r="O20" s="3"/>
    </row>
    <row r="21" spans="1:24" s="4" customFormat="1" ht="18" x14ac:dyDescent="0.2">
      <c r="B21" s="23"/>
      <c r="C21" s="58" t="s">
        <v>123</v>
      </c>
      <c r="D21" s="59"/>
      <c r="E21" s="59"/>
      <c r="F21" s="59"/>
      <c r="G21" s="59"/>
      <c r="H21" s="59"/>
      <c r="I21" s="59"/>
      <c r="J21" s="59"/>
      <c r="K21" s="59"/>
      <c r="L21" s="23"/>
      <c r="M21" s="21"/>
      <c r="O21" s="3"/>
    </row>
    <row r="22" spans="1:24" s="4" customFormat="1" x14ac:dyDescent="0.2">
      <c r="A22" s="6"/>
      <c r="B22" s="6"/>
      <c r="C22" s="6"/>
      <c r="D22" s="6"/>
      <c r="E22" s="6"/>
      <c r="F22" s="6"/>
      <c r="G22" s="6"/>
      <c r="H22" s="6"/>
      <c r="I22" s="3"/>
      <c r="M22" s="5"/>
      <c r="O22" s="3"/>
    </row>
    <row r="23" spans="1:24" s="4" customFormat="1" ht="15.75" x14ac:dyDescent="0.2">
      <c r="B23" s="24"/>
      <c r="C23" s="57" t="s">
        <v>178</v>
      </c>
      <c r="D23" s="57"/>
      <c r="E23" s="57"/>
      <c r="F23" s="57"/>
      <c r="G23" s="57"/>
      <c r="H23" s="57"/>
      <c r="I23" s="57"/>
      <c r="J23" s="57"/>
      <c r="K23" s="57"/>
      <c r="L23" s="24"/>
      <c r="M23" s="5"/>
      <c r="O23" s="3"/>
    </row>
    <row r="24" spans="1:24" s="4" customFormat="1" ht="15.75" x14ac:dyDescent="0.2">
      <c r="A24" s="7"/>
      <c r="B24" s="7"/>
      <c r="C24" s="7"/>
      <c r="D24" s="7"/>
      <c r="E24" s="46"/>
      <c r="F24" s="7"/>
      <c r="G24" s="7"/>
      <c r="H24" s="7"/>
      <c r="I24" s="7"/>
      <c r="M24" s="5"/>
      <c r="O24" s="3"/>
    </row>
    <row r="25" spans="1:24" s="4" customFormat="1" ht="15.75" x14ac:dyDescent="0.2">
      <c r="A25" s="8" t="s">
        <v>5</v>
      </c>
      <c r="B25" s="60" t="str">
        <f>IF(LUGAR&lt;&gt;"",LUGAR,"")</f>
        <v/>
      </c>
      <c r="C25" s="60"/>
      <c r="D25" s="20"/>
      <c r="E25" s="20"/>
      <c r="F25" s="8"/>
      <c r="G25" s="8" t="s">
        <v>6</v>
      </c>
      <c r="H25" s="60" t="str">
        <f>IF('Datos Club'!C45&lt;&gt;"",CONCATENATE(TEXT('Datos Club'!C45,"dd/mm/aaaaa"),IF('Datos Club'!E45&lt;&gt;""," - "&amp;TEXT('Datos Club'!E45,"dd/mm/aaaaa"),"")),"")</f>
        <v/>
      </c>
      <c r="I25" s="60"/>
      <c r="J25" s="60"/>
      <c r="K25" s="60"/>
      <c r="M25" s="5"/>
      <c r="O25" s="3"/>
    </row>
    <row r="26" spans="1:24" s="4" customFormat="1" x14ac:dyDescent="0.2">
      <c r="A26" s="9"/>
      <c r="B26" s="10"/>
      <c r="C26" s="10"/>
      <c r="D26" s="9"/>
      <c r="E26" s="9"/>
      <c r="F26" s="9"/>
      <c r="G26" s="9"/>
      <c r="H26" s="3"/>
      <c r="I26" s="3"/>
      <c r="M26" s="5"/>
      <c r="O26" s="3"/>
    </row>
    <row r="27" spans="1:24" s="4" customFormat="1" x14ac:dyDescent="0.2">
      <c r="A27" s="54" t="s">
        <v>124</v>
      </c>
      <c r="B27" s="54" t="s">
        <v>125</v>
      </c>
      <c r="C27" s="54" t="s">
        <v>126</v>
      </c>
      <c r="D27" s="54" t="s">
        <v>127</v>
      </c>
      <c r="E27" s="54" t="s">
        <v>345</v>
      </c>
      <c r="F27" s="54" t="s">
        <v>128</v>
      </c>
      <c r="G27" s="62" t="s">
        <v>129</v>
      </c>
      <c r="H27" s="54" t="s">
        <v>130</v>
      </c>
      <c r="I27" s="64" t="s">
        <v>131</v>
      </c>
      <c r="J27" s="65"/>
      <c r="K27" s="66"/>
      <c r="M27" s="5"/>
      <c r="O27" s="3"/>
    </row>
    <row r="28" spans="1:24" s="4" customFormat="1" x14ac:dyDescent="0.2">
      <c r="A28" s="55"/>
      <c r="B28" s="55"/>
      <c r="C28" s="55"/>
      <c r="D28" s="55"/>
      <c r="E28" s="56"/>
      <c r="F28" s="55"/>
      <c r="G28" s="63"/>
      <c r="H28" s="55"/>
      <c r="I28" s="12" t="s">
        <v>8</v>
      </c>
      <c r="J28" s="11" t="s">
        <v>9</v>
      </c>
      <c r="K28" s="13" t="s">
        <v>10</v>
      </c>
      <c r="M28" s="5"/>
      <c r="O28" s="3"/>
    </row>
    <row r="29" spans="1:24" s="15" customFormat="1" x14ac:dyDescent="0.2">
      <c r="A29" s="14"/>
      <c r="G29" s="45"/>
      <c r="I29" s="14"/>
      <c r="J29" s="14"/>
      <c r="K29" s="14"/>
      <c r="M29" s="16"/>
      <c r="O29" s="14"/>
    </row>
    <row r="30" spans="1:24" s="15" customFormat="1" x14ac:dyDescent="0.2">
      <c r="A30" s="27"/>
      <c r="B30" s="28"/>
      <c r="C30" s="28"/>
      <c r="D30" s="27"/>
      <c r="E30" s="47" t="str">
        <f>IF(H30&lt;&gt;"","M","")</f>
        <v/>
      </c>
      <c r="F30" s="27"/>
      <c r="G30" s="48" t="str">
        <f>IF(H30&lt;&gt;"",IF('Datos Club'!$C$48&lt;&gt;"",'Datos Club'!$C$48,""),"")</f>
        <v/>
      </c>
      <c r="H30" s="2"/>
      <c r="I30" s="27"/>
      <c r="J30" s="27"/>
      <c r="K30" s="27"/>
      <c r="M30" s="25" t="str">
        <f t="shared" ref="M30:M93" si="0">CONCATENATE(I30,":",J30,",",K30)</f>
        <v>:,</v>
      </c>
      <c r="O30" s="14" t="s">
        <v>12</v>
      </c>
      <c r="Q30" s="61"/>
      <c r="R30" s="61"/>
      <c r="S30" s="61"/>
      <c r="T30" s="61"/>
      <c r="U30" s="61"/>
      <c r="V30" s="61"/>
      <c r="X30" s="15" t="s">
        <v>179</v>
      </c>
    </row>
    <row r="31" spans="1:24" s="15" customFormat="1" x14ac:dyDescent="0.2">
      <c r="A31" s="2"/>
      <c r="B31" s="1"/>
      <c r="C31" s="1"/>
      <c r="D31" s="2"/>
      <c r="E31" s="47" t="str">
        <f t="shared" ref="E31:E94" si="1">IF(H31&lt;&gt;"","M","")</f>
        <v/>
      </c>
      <c r="F31" s="2"/>
      <c r="G31" s="48" t="str">
        <f>IF(H31&lt;&gt;"",IF('Datos Club'!$C$48&lt;&gt;"",'Datos Club'!$C$48,""),"")</f>
        <v/>
      </c>
      <c r="H31" s="2"/>
      <c r="I31" s="2"/>
      <c r="J31" s="2"/>
      <c r="K31" s="2"/>
      <c r="M31" s="25" t="str">
        <f t="shared" si="0"/>
        <v>:,</v>
      </c>
      <c r="O31" s="14" t="s">
        <v>11</v>
      </c>
      <c r="X31" s="15" t="s">
        <v>180</v>
      </c>
    </row>
    <row r="32" spans="1:24" s="15" customFormat="1" x14ac:dyDescent="0.2">
      <c r="A32" s="2"/>
      <c r="B32" s="1"/>
      <c r="C32" s="1"/>
      <c r="D32" s="2"/>
      <c r="E32" s="47" t="str">
        <f t="shared" si="1"/>
        <v/>
      </c>
      <c r="F32" s="2"/>
      <c r="G32" s="48" t="str">
        <f>IF(H32&lt;&gt;"",IF('Datos Club'!$C$48&lt;&gt;"",'Datos Club'!$C$48,""),"")</f>
        <v/>
      </c>
      <c r="H32" s="2"/>
      <c r="I32" s="2"/>
      <c r="J32" s="2"/>
      <c r="K32" s="2"/>
      <c r="M32" s="25" t="str">
        <f t="shared" si="0"/>
        <v>:,</v>
      </c>
      <c r="O32" s="14" t="s">
        <v>13</v>
      </c>
      <c r="X32" s="15" t="s">
        <v>181</v>
      </c>
    </row>
    <row r="33" spans="1:24" s="15" customFormat="1" x14ac:dyDescent="0.2">
      <c r="A33" s="2"/>
      <c r="B33" s="1"/>
      <c r="C33" s="1"/>
      <c r="D33" s="2"/>
      <c r="E33" s="47" t="str">
        <f t="shared" si="1"/>
        <v/>
      </c>
      <c r="F33" s="2"/>
      <c r="G33" s="48" t="str">
        <f>IF(H33&lt;&gt;"",IF('Datos Club'!$C$48&lt;&gt;"",'Datos Club'!$C$48,""),"")</f>
        <v/>
      </c>
      <c r="H33" s="2"/>
      <c r="I33" s="2"/>
      <c r="J33" s="2"/>
      <c r="K33" s="2"/>
      <c r="M33" s="25" t="str">
        <f t="shared" si="0"/>
        <v>:,</v>
      </c>
      <c r="O33" s="14" t="s">
        <v>14</v>
      </c>
      <c r="X33" s="15" t="s">
        <v>182</v>
      </c>
    </row>
    <row r="34" spans="1:24" s="15" customFormat="1" x14ac:dyDescent="0.2">
      <c r="A34" s="2"/>
      <c r="B34" s="1"/>
      <c r="C34" s="1"/>
      <c r="D34" s="2"/>
      <c r="E34" s="47" t="str">
        <f t="shared" si="1"/>
        <v/>
      </c>
      <c r="F34" s="2"/>
      <c r="G34" s="48" t="str">
        <f>IF(H34&lt;&gt;"",IF('Datos Club'!$C$48&lt;&gt;"",'Datos Club'!$C$48,""),"")</f>
        <v/>
      </c>
      <c r="H34" s="2"/>
      <c r="I34" s="2"/>
      <c r="J34" s="2"/>
      <c r="K34" s="2"/>
      <c r="M34" s="25" t="str">
        <f t="shared" si="0"/>
        <v>:,</v>
      </c>
      <c r="O34" s="14" t="s">
        <v>15</v>
      </c>
      <c r="X34" s="15" t="s">
        <v>183</v>
      </c>
    </row>
    <row r="35" spans="1:24" s="15" customFormat="1" x14ac:dyDescent="0.2">
      <c r="A35" s="2"/>
      <c r="B35" s="1"/>
      <c r="C35" s="1"/>
      <c r="D35" s="2"/>
      <c r="E35" s="47" t="str">
        <f t="shared" si="1"/>
        <v/>
      </c>
      <c r="F35" s="2"/>
      <c r="G35" s="48" t="str">
        <f>IF(H35&lt;&gt;"",IF('Datos Club'!$C$48&lt;&gt;"",'Datos Club'!$C$48,""),"")</f>
        <v/>
      </c>
      <c r="H35" s="2"/>
      <c r="I35" s="2"/>
      <c r="J35" s="2"/>
      <c r="K35" s="2"/>
      <c r="M35" s="25" t="str">
        <f t="shared" si="0"/>
        <v>:,</v>
      </c>
      <c r="O35" s="14" t="s">
        <v>16</v>
      </c>
      <c r="X35" s="15" t="s">
        <v>184</v>
      </c>
    </row>
    <row r="36" spans="1:24" s="15" customFormat="1" x14ac:dyDescent="0.2">
      <c r="A36" s="2"/>
      <c r="B36" s="1"/>
      <c r="C36" s="1"/>
      <c r="D36" s="2"/>
      <c r="E36" s="47" t="str">
        <f t="shared" si="1"/>
        <v/>
      </c>
      <c r="F36" s="2"/>
      <c r="G36" s="48" t="str">
        <f>IF(H36&lt;&gt;"",IF('Datos Club'!$C$48&lt;&gt;"",'Datos Club'!$C$48,""),"")</f>
        <v/>
      </c>
      <c r="H36" s="2"/>
      <c r="I36" s="2"/>
      <c r="J36" s="2"/>
      <c r="K36" s="2"/>
      <c r="M36" s="25" t="str">
        <f t="shared" si="0"/>
        <v>:,</v>
      </c>
      <c r="O36" s="14" t="s">
        <v>17</v>
      </c>
      <c r="X36" s="15" t="s">
        <v>185</v>
      </c>
    </row>
    <row r="37" spans="1:24" s="15" customFormat="1" x14ac:dyDescent="0.2">
      <c r="A37" s="2"/>
      <c r="B37" s="1"/>
      <c r="C37" s="1"/>
      <c r="D37" s="2"/>
      <c r="E37" s="47" t="str">
        <f t="shared" si="1"/>
        <v/>
      </c>
      <c r="F37" s="2"/>
      <c r="G37" s="48" t="str">
        <f>IF(H37&lt;&gt;"",IF('Datos Club'!$C$48&lt;&gt;"",'Datos Club'!$C$48,""),"")</f>
        <v/>
      </c>
      <c r="H37" s="2"/>
      <c r="I37" s="2"/>
      <c r="J37" s="2"/>
      <c r="K37" s="2"/>
      <c r="M37" s="25" t="str">
        <f t="shared" si="0"/>
        <v>:,</v>
      </c>
      <c r="O37" s="14" t="s">
        <v>18</v>
      </c>
      <c r="X37" s="15" t="s">
        <v>186</v>
      </c>
    </row>
    <row r="38" spans="1:24" s="15" customFormat="1" x14ac:dyDescent="0.2">
      <c r="A38" s="2"/>
      <c r="B38" s="1"/>
      <c r="C38" s="1"/>
      <c r="D38" s="2"/>
      <c r="E38" s="47" t="str">
        <f t="shared" si="1"/>
        <v/>
      </c>
      <c r="F38" s="2"/>
      <c r="G38" s="48" t="str">
        <f>IF(H38&lt;&gt;"",IF('Datos Club'!$C$48&lt;&gt;"",'Datos Club'!$C$48,""),"")</f>
        <v/>
      </c>
      <c r="H38" s="2"/>
      <c r="I38" s="2"/>
      <c r="J38" s="2"/>
      <c r="K38" s="2"/>
      <c r="M38" s="25" t="str">
        <f t="shared" si="0"/>
        <v>:,</v>
      </c>
      <c r="O38" s="14" t="s">
        <v>19</v>
      </c>
      <c r="X38" s="15" t="s">
        <v>187</v>
      </c>
    </row>
    <row r="39" spans="1:24" s="15" customFormat="1" x14ac:dyDescent="0.2">
      <c r="A39" s="2"/>
      <c r="B39" s="1"/>
      <c r="C39" s="1"/>
      <c r="D39" s="2"/>
      <c r="E39" s="47" t="str">
        <f t="shared" si="1"/>
        <v/>
      </c>
      <c r="F39" s="2"/>
      <c r="G39" s="48" t="str">
        <f>IF(H39&lt;&gt;"",IF('Datos Club'!$C$48&lt;&gt;"",'Datos Club'!$C$48,""),"")</f>
        <v/>
      </c>
      <c r="H39" s="2"/>
      <c r="I39" s="2"/>
      <c r="J39" s="2"/>
      <c r="K39" s="2"/>
      <c r="M39" s="25" t="str">
        <f t="shared" si="0"/>
        <v>:,</v>
      </c>
      <c r="O39" s="14" t="s">
        <v>20</v>
      </c>
      <c r="X39" s="15" t="s">
        <v>188</v>
      </c>
    </row>
    <row r="40" spans="1:24" s="15" customFormat="1" x14ac:dyDescent="0.2">
      <c r="A40" s="2"/>
      <c r="B40" s="1"/>
      <c r="C40" s="1"/>
      <c r="D40" s="2"/>
      <c r="E40" s="47" t="str">
        <f t="shared" si="1"/>
        <v/>
      </c>
      <c r="F40" s="2"/>
      <c r="G40" s="48" t="str">
        <f>IF(H40&lt;&gt;"",IF('Datos Club'!$C$48&lt;&gt;"",'Datos Club'!$C$48,""),"")</f>
        <v/>
      </c>
      <c r="H40" s="2"/>
      <c r="I40" s="2"/>
      <c r="J40" s="2"/>
      <c r="K40" s="2"/>
      <c r="M40" s="25" t="str">
        <f t="shared" si="0"/>
        <v>:,</v>
      </c>
      <c r="O40" s="14" t="s">
        <v>32</v>
      </c>
      <c r="X40" s="15" t="s">
        <v>189</v>
      </c>
    </row>
    <row r="41" spans="1:24" s="15" customFormat="1" x14ac:dyDescent="0.2">
      <c r="A41" s="2"/>
      <c r="B41" s="1"/>
      <c r="C41" s="1"/>
      <c r="D41" s="2"/>
      <c r="E41" s="47" t="str">
        <f t="shared" si="1"/>
        <v/>
      </c>
      <c r="F41" s="2"/>
      <c r="G41" s="48" t="str">
        <f>IF(H41&lt;&gt;"",IF('Datos Club'!$C$48&lt;&gt;"",'Datos Club'!$C$48,""),"")</f>
        <v/>
      </c>
      <c r="H41" s="2"/>
      <c r="I41" s="2"/>
      <c r="J41" s="2"/>
      <c r="K41" s="2"/>
      <c r="M41" s="25" t="str">
        <f t="shared" si="0"/>
        <v>:,</v>
      </c>
      <c r="O41" s="14" t="s">
        <v>33</v>
      </c>
      <c r="X41" s="15" t="s">
        <v>190</v>
      </c>
    </row>
    <row r="42" spans="1:24" s="15" customFormat="1" x14ac:dyDescent="0.2">
      <c r="A42" s="2"/>
      <c r="B42" s="1"/>
      <c r="C42" s="1"/>
      <c r="D42" s="2"/>
      <c r="E42" s="47" t="str">
        <f t="shared" si="1"/>
        <v/>
      </c>
      <c r="F42" s="2"/>
      <c r="G42" s="48" t="str">
        <f>IF(H42&lt;&gt;"",IF('Datos Club'!$C$48&lt;&gt;"",'Datos Club'!$C$48,""),"")</f>
        <v/>
      </c>
      <c r="H42" s="2"/>
      <c r="I42" s="2"/>
      <c r="J42" s="2"/>
      <c r="K42" s="2"/>
      <c r="M42" s="25" t="str">
        <f t="shared" si="0"/>
        <v>:,</v>
      </c>
      <c r="O42" s="14" t="s">
        <v>34</v>
      </c>
      <c r="X42" s="15" t="s">
        <v>191</v>
      </c>
    </row>
    <row r="43" spans="1:24" s="15" customFormat="1" x14ac:dyDescent="0.2">
      <c r="A43" s="2"/>
      <c r="B43" s="1"/>
      <c r="C43" s="1"/>
      <c r="D43" s="2"/>
      <c r="E43" s="47" t="str">
        <f t="shared" si="1"/>
        <v/>
      </c>
      <c r="F43" s="2"/>
      <c r="G43" s="48" t="str">
        <f>IF(H43&lt;&gt;"",IF('Datos Club'!$C$48&lt;&gt;"",'Datos Club'!$C$48,""),"")</f>
        <v/>
      </c>
      <c r="H43" s="2"/>
      <c r="I43" s="2"/>
      <c r="J43" s="2"/>
      <c r="K43" s="2"/>
      <c r="M43" s="25" t="str">
        <f t="shared" si="0"/>
        <v>:,</v>
      </c>
      <c r="O43" s="14" t="s">
        <v>35</v>
      </c>
      <c r="X43" s="15" t="s">
        <v>192</v>
      </c>
    </row>
    <row r="44" spans="1:24" s="15" customFormat="1" x14ac:dyDescent="0.2">
      <c r="A44" s="2"/>
      <c r="B44" s="1"/>
      <c r="C44" s="1"/>
      <c r="D44" s="2"/>
      <c r="E44" s="47" t="str">
        <f t="shared" si="1"/>
        <v/>
      </c>
      <c r="F44" s="2"/>
      <c r="G44" s="48" t="str">
        <f>IF(H44&lt;&gt;"",IF('Datos Club'!$C$48&lt;&gt;"",'Datos Club'!$C$48,""),"")</f>
        <v/>
      </c>
      <c r="H44" s="2"/>
      <c r="I44" s="2"/>
      <c r="J44" s="2"/>
      <c r="K44" s="2"/>
      <c r="M44" s="25" t="str">
        <f t="shared" si="0"/>
        <v>:,</v>
      </c>
      <c r="O44" s="14" t="s">
        <v>36</v>
      </c>
      <c r="X44" s="15" t="s">
        <v>193</v>
      </c>
    </row>
    <row r="45" spans="1:24" s="15" customFormat="1" x14ac:dyDescent="0.2">
      <c r="A45" s="2"/>
      <c r="B45" s="1"/>
      <c r="C45" s="1"/>
      <c r="D45" s="2"/>
      <c r="E45" s="47" t="str">
        <f t="shared" si="1"/>
        <v/>
      </c>
      <c r="F45" s="2"/>
      <c r="G45" s="48" t="str">
        <f>IF(H45&lt;&gt;"",IF('Datos Club'!$C$48&lt;&gt;"",'Datos Club'!$C$48,""),"")</f>
        <v/>
      </c>
      <c r="H45" s="2"/>
      <c r="I45" s="2"/>
      <c r="J45" s="2"/>
      <c r="K45" s="2"/>
      <c r="M45" s="25" t="str">
        <f t="shared" si="0"/>
        <v>:,</v>
      </c>
      <c r="O45" s="14" t="s">
        <v>37</v>
      </c>
      <c r="X45" s="15" t="s">
        <v>194</v>
      </c>
    </row>
    <row r="46" spans="1:24" s="15" customFormat="1" x14ac:dyDescent="0.2">
      <c r="A46" s="2"/>
      <c r="B46" s="1"/>
      <c r="C46" s="1"/>
      <c r="D46" s="2"/>
      <c r="E46" s="47" t="str">
        <f t="shared" si="1"/>
        <v/>
      </c>
      <c r="F46" s="2"/>
      <c r="G46" s="48" t="str">
        <f>IF(H46&lt;&gt;"",IF('Datos Club'!$C$48&lt;&gt;"",'Datos Club'!$C$48,""),"")</f>
        <v/>
      </c>
      <c r="H46" s="2"/>
      <c r="I46" s="2"/>
      <c r="J46" s="2"/>
      <c r="K46" s="2"/>
      <c r="M46" s="25" t="str">
        <f t="shared" si="0"/>
        <v>:,</v>
      </c>
      <c r="O46" s="14" t="s">
        <v>38</v>
      </c>
      <c r="X46" s="15" t="s">
        <v>195</v>
      </c>
    </row>
    <row r="47" spans="1:24" s="15" customFormat="1" x14ac:dyDescent="0.2">
      <c r="A47" s="2"/>
      <c r="B47" s="1"/>
      <c r="C47" s="1"/>
      <c r="D47" s="2"/>
      <c r="E47" s="47" t="str">
        <f t="shared" si="1"/>
        <v/>
      </c>
      <c r="F47" s="2"/>
      <c r="G47" s="48" t="str">
        <f>IF(H47&lt;&gt;"",IF('Datos Club'!$C$48&lt;&gt;"",'Datos Club'!$C$48,""),"")</f>
        <v/>
      </c>
      <c r="H47" s="2"/>
      <c r="I47" s="2"/>
      <c r="J47" s="2"/>
      <c r="K47" s="2"/>
      <c r="M47" s="25" t="str">
        <f t="shared" si="0"/>
        <v>:,</v>
      </c>
      <c r="O47" s="14" t="s">
        <v>39</v>
      </c>
      <c r="X47" s="15" t="s">
        <v>196</v>
      </c>
    </row>
    <row r="48" spans="1:24" s="15" customFormat="1" x14ac:dyDescent="0.2">
      <c r="A48" s="2"/>
      <c r="B48" s="1"/>
      <c r="C48" s="1"/>
      <c r="D48" s="2"/>
      <c r="E48" s="47" t="str">
        <f t="shared" si="1"/>
        <v/>
      </c>
      <c r="F48" s="2"/>
      <c r="G48" s="48" t="str">
        <f>IF(H48&lt;&gt;"",IF('Datos Club'!$C$48&lt;&gt;"",'Datos Club'!$C$48,""),"")</f>
        <v/>
      </c>
      <c r="H48" s="2"/>
      <c r="I48" s="2"/>
      <c r="J48" s="2"/>
      <c r="K48" s="2"/>
      <c r="M48" s="25" t="str">
        <f t="shared" si="0"/>
        <v>:,</v>
      </c>
      <c r="O48" s="14" t="s">
        <v>40</v>
      </c>
      <c r="X48" s="15" t="s">
        <v>197</v>
      </c>
    </row>
    <row r="49" spans="1:24" s="15" customFormat="1" x14ac:dyDescent="0.2">
      <c r="A49" s="2"/>
      <c r="B49" s="1"/>
      <c r="C49" s="1"/>
      <c r="D49" s="2"/>
      <c r="E49" s="47" t="str">
        <f t="shared" si="1"/>
        <v/>
      </c>
      <c r="F49" s="2"/>
      <c r="G49" s="48" t="str">
        <f>IF(H49&lt;&gt;"",IF('Datos Club'!$C$48&lt;&gt;"",'Datos Club'!$C$48,""),"")</f>
        <v/>
      </c>
      <c r="H49" s="2"/>
      <c r="I49" s="2"/>
      <c r="J49" s="2"/>
      <c r="K49" s="2"/>
      <c r="M49" s="25" t="str">
        <f t="shared" si="0"/>
        <v>:,</v>
      </c>
      <c r="O49" s="14" t="s">
        <v>41</v>
      </c>
      <c r="X49" s="15" t="s">
        <v>198</v>
      </c>
    </row>
    <row r="50" spans="1:24" s="15" customFormat="1" x14ac:dyDescent="0.2">
      <c r="A50" s="2"/>
      <c r="B50" s="1"/>
      <c r="C50" s="1"/>
      <c r="D50" s="2"/>
      <c r="E50" s="47" t="str">
        <f t="shared" si="1"/>
        <v/>
      </c>
      <c r="F50" s="2"/>
      <c r="G50" s="48" t="str">
        <f>IF(H50&lt;&gt;"",IF('Datos Club'!$C$48&lt;&gt;"",'Datos Club'!$C$48,""),"")</f>
        <v/>
      </c>
      <c r="H50" s="2"/>
      <c r="I50" s="2"/>
      <c r="J50" s="2"/>
      <c r="K50" s="2"/>
      <c r="M50" s="25" t="str">
        <f t="shared" si="0"/>
        <v>:,</v>
      </c>
      <c r="O50" s="14" t="s">
        <v>42</v>
      </c>
      <c r="X50" s="15" t="s">
        <v>199</v>
      </c>
    </row>
    <row r="51" spans="1:24" s="15" customFormat="1" x14ac:dyDescent="0.2">
      <c r="A51" s="2"/>
      <c r="B51" s="1"/>
      <c r="C51" s="1"/>
      <c r="D51" s="2"/>
      <c r="E51" s="47" t="str">
        <f t="shared" si="1"/>
        <v/>
      </c>
      <c r="F51" s="2"/>
      <c r="G51" s="48" t="str">
        <f>IF(H51&lt;&gt;"",IF('Datos Club'!$C$48&lt;&gt;"",'Datos Club'!$C$48,""),"")</f>
        <v/>
      </c>
      <c r="H51" s="2"/>
      <c r="I51" s="2"/>
      <c r="J51" s="2"/>
      <c r="K51" s="2"/>
      <c r="M51" s="25" t="str">
        <f t="shared" si="0"/>
        <v>:,</v>
      </c>
      <c r="O51" s="14" t="s">
        <v>43</v>
      </c>
      <c r="X51" s="15" t="s">
        <v>200</v>
      </c>
    </row>
    <row r="52" spans="1:24" s="15" customFormat="1" x14ac:dyDescent="0.2">
      <c r="A52" s="2"/>
      <c r="B52" s="1"/>
      <c r="C52" s="1"/>
      <c r="D52" s="2"/>
      <c r="E52" s="47" t="str">
        <f t="shared" si="1"/>
        <v/>
      </c>
      <c r="F52" s="2"/>
      <c r="G52" s="48" t="str">
        <f>IF(H52&lt;&gt;"",IF('Datos Club'!$C$48&lt;&gt;"",'Datos Club'!$C$48,""),"")</f>
        <v/>
      </c>
      <c r="H52" s="2"/>
      <c r="I52" s="2"/>
      <c r="J52" s="2"/>
      <c r="K52" s="2"/>
      <c r="M52" s="25" t="str">
        <f t="shared" si="0"/>
        <v>:,</v>
      </c>
      <c r="O52" s="14" t="s">
        <v>44</v>
      </c>
      <c r="X52" s="15" t="s">
        <v>201</v>
      </c>
    </row>
    <row r="53" spans="1:24" s="15" customFormat="1" x14ac:dyDescent="0.2">
      <c r="A53" s="2"/>
      <c r="B53" s="1"/>
      <c r="C53" s="1"/>
      <c r="D53" s="2"/>
      <c r="E53" s="47" t="str">
        <f t="shared" si="1"/>
        <v/>
      </c>
      <c r="F53" s="2"/>
      <c r="G53" s="48" t="str">
        <f>IF(H53&lt;&gt;"",IF('Datos Club'!$C$48&lt;&gt;"",'Datos Club'!$C$48,""),"")</f>
        <v/>
      </c>
      <c r="H53" s="2"/>
      <c r="I53" s="2"/>
      <c r="J53" s="2"/>
      <c r="K53" s="2"/>
      <c r="M53" s="25" t="str">
        <f t="shared" si="0"/>
        <v>:,</v>
      </c>
      <c r="O53" s="14" t="s">
        <v>45</v>
      </c>
      <c r="X53" s="15" t="s">
        <v>202</v>
      </c>
    </row>
    <row r="54" spans="1:24" s="15" customFormat="1" x14ac:dyDescent="0.2">
      <c r="A54" s="2"/>
      <c r="B54" s="1"/>
      <c r="C54" s="1"/>
      <c r="D54" s="2"/>
      <c r="E54" s="47" t="str">
        <f t="shared" si="1"/>
        <v/>
      </c>
      <c r="F54" s="2"/>
      <c r="G54" s="48" t="str">
        <f>IF(H54&lt;&gt;"",IF('Datos Club'!$C$48&lt;&gt;"",'Datos Club'!$C$48,""),"")</f>
        <v/>
      </c>
      <c r="H54" s="2"/>
      <c r="I54" s="2"/>
      <c r="J54" s="2"/>
      <c r="K54" s="2"/>
      <c r="M54" s="25" t="str">
        <f t="shared" si="0"/>
        <v>:,</v>
      </c>
      <c r="O54" s="14" t="s">
        <v>46</v>
      </c>
      <c r="X54" s="15" t="s">
        <v>203</v>
      </c>
    </row>
    <row r="55" spans="1:24" s="15" customFormat="1" x14ac:dyDescent="0.2">
      <c r="A55" s="2"/>
      <c r="B55" s="1"/>
      <c r="C55" s="1"/>
      <c r="D55" s="2"/>
      <c r="E55" s="47" t="str">
        <f t="shared" si="1"/>
        <v/>
      </c>
      <c r="F55" s="2"/>
      <c r="G55" s="48" t="str">
        <f>IF(H55&lt;&gt;"",IF('Datos Club'!$C$48&lt;&gt;"",'Datos Club'!$C$48,""),"")</f>
        <v/>
      </c>
      <c r="H55" s="2"/>
      <c r="I55" s="2"/>
      <c r="J55" s="2"/>
      <c r="K55" s="2"/>
      <c r="M55" s="25" t="str">
        <f t="shared" si="0"/>
        <v>:,</v>
      </c>
      <c r="O55" s="14" t="s">
        <v>47</v>
      </c>
      <c r="X55" s="15" t="s">
        <v>204</v>
      </c>
    </row>
    <row r="56" spans="1:24" s="15" customFormat="1" x14ac:dyDescent="0.2">
      <c r="A56" s="2"/>
      <c r="B56" s="1"/>
      <c r="C56" s="1"/>
      <c r="D56" s="2"/>
      <c r="E56" s="47" t="str">
        <f t="shared" si="1"/>
        <v/>
      </c>
      <c r="F56" s="2"/>
      <c r="G56" s="48" t="str">
        <f>IF(H56&lt;&gt;"",IF('Datos Club'!$C$48&lt;&gt;"",'Datos Club'!$C$48,""),"")</f>
        <v/>
      </c>
      <c r="H56" s="2"/>
      <c r="I56" s="2"/>
      <c r="J56" s="2"/>
      <c r="K56" s="2"/>
      <c r="M56" s="25" t="str">
        <f t="shared" si="0"/>
        <v>:,</v>
      </c>
      <c r="O56" s="14" t="s">
        <v>48</v>
      </c>
      <c r="X56" s="15" t="s">
        <v>205</v>
      </c>
    </row>
    <row r="57" spans="1:24" s="15" customFormat="1" x14ac:dyDescent="0.2">
      <c r="A57" s="2"/>
      <c r="B57" s="1"/>
      <c r="C57" s="1"/>
      <c r="D57" s="2"/>
      <c r="E57" s="47" t="str">
        <f t="shared" si="1"/>
        <v/>
      </c>
      <c r="F57" s="2"/>
      <c r="G57" s="48" t="str">
        <f>IF(H57&lt;&gt;"",IF('Datos Club'!$C$48&lt;&gt;"",'Datos Club'!$C$48,""),"")</f>
        <v/>
      </c>
      <c r="H57" s="2"/>
      <c r="I57" s="2"/>
      <c r="J57" s="2"/>
      <c r="K57" s="2"/>
      <c r="M57" s="25" t="str">
        <f t="shared" si="0"/>
        <v>:,</v>
      </c>
      <c r="O57" s="14" t="s">
        <v>49</v>
      </c>
      <c r="X57" s="15" t="s">
        <v>206</v>
      </c>
    </row>
    <row r="58" spans="1:24" s="15" customFormat="1" x14ac:dyDescent="0.2">
      <c r="A58" s="2"/>
      <c r="B58" s="1"/>
      <c r="C58" s="1"/>
      <c r="D58" s="2"/>
      <c r="E58" s="47" t="str">
        <f t="shared" si="1"/>
        <v/>
      </c>
      <c r="F58" s="2"/>
      <c r="G58" s="48" t="str">
        <f>IF(H58&lt;&gt;"",IF('Datos Club'!$C$48&lt;&gt;"",'Datos Club'!$C$48,""),"")</f>
        <v/>
      </c>
      <c r="H58" s="2"/>
      <c r="I58" s="2"/>
      <c r="J58" s="2"/>
      <c r="K58" s="2"/>
      <c r="M58" s="25" t="str">
        <f t="shared" si="0"/>
        <v>:,</v>
      </c>
      <c r="O58" s="14" t="s">
        <v>50</v>
      </c>
      <c r="X58" s="15" t="s">
        <v>207</v>
      </c>
    </row>
    <row r="59" spans="1:24" s="15" customFormat="1" x14ac:dyDescent="0.2">
      <c r="A59" s="2"/>
      <c r="B59" s="1"/>
      <c r="C59" s="1"/>
      <c r="D59" s="2"/>
      <c r="E59" s="47" t="str">
        <f t="shared" si="1"/>
        <v/>
      </c>
      <c r="F59" s="2"/>
      <c r="G59" s="48" t="str">
        <f>IF(H59&lt;&gt;"",IF('Datos Club'!$C$48&lt;&gt;"",'Datos Club'!$C$48,""),"")</f>
        <v/>
      </c>
      <c r="H59" s="2"/>
      <c r="I59" s="2"/>
      <c r="J59" s="2"/>
      <c r="K59" s="2"/>
      <c r="M59" s="25" t="str">
        <f t="shared" si="0"/>
        <v>:,</v>
      </c>
      <c r="O59" s="14" t="s">
        <v>51</v>
      </c>
      <c r="X59" s="15" t="s">
        <v>208</v>
      </c>
    </row>
    <row r="60" spans="1:24" s="15" customFormat="1" x14ac:dyDescent="0.2">
      <c r="A60" s="2"/>
      <c r="B60" s="1"/>
      <c r="C60" s="1"/>
      <c r="D60" s="2"/>
      <c r="E60" s="47" t="str">
        <f t="shared" si="1"/>
        <v/>
      </c>
      <c r="F60" s="2"/>
      <c r="G60" s="48" t="str">
        <f>IF(H60&lt;&gt;"",IF('Datos Club'!$C$48&lt;&gt;"",'Datos Club'!$C$48,""),"")</f>
        <v/>
      </c>
      <c r="H60" s="2"/>
      <c r="I60" s="2"/>
      <c r="J60" s="2"/>
      <c r="K60" s="2"/>
      <c r="M60" s="25" t="str">
        <f t="shared" si="0"/>
        <v>:,</v>
      </c>
      <c r="O60" s="14" t="s">
        <v>52</v>
      </c>
      <c r="X60" s="15" t="s">
        <v>209</v>
      </c>
    </row>
    <row r="61" spans="1:24" s="15" customFormat="1" x14ac:dyDescent="0.2">
      <c r="A61" s="2"/>
      <c r="B61" s="1"/>
      <c r="C61" s="1"/>
      <c r="D61" s="2"/>
      <c r="E61" s="47" t="str">
        <f t="shared" si="1"/>
        <v/>
      </c>
      <c r="F61" s="2"/>
      <c r="G61" s="48" t="str">
        <f>IF(H61&lt;&gt;"",IF('Datos Club'!$C$48&lt;&gt;"",'Datos Club'!$C$48,""),"")</f>
        <v/>
      </c>
      <c r="H61" s="2"/>
      <c r="I61" s="2"/>
      <c r="J61" s="2"/>
      <c r="K61" s="2"/>
      <c r="M61" s="25" t="str">
        <f t="shared" si="0"/>
        <v>:,</v>
      </c>
      <c r="O61" s="14" t="s">
        <v>53</v>
      </c>
      <c r="X61" s="15" t="s">
        <v>210</v>
      </c>
    </row>
    <row r="62" spans="1:24" s="15" customFormat="1" x14ac:dyDescent="0.2">
      <c r="A62" s="2"/>
      <c r="B62" s="1"/>
      <c r="C62" s="1"/>
      <c r="D62" s="2"/>
      <c r="E62" s="47" t="str">
        <f t="shared" si="1"/>
        <v/>
      </c>
      <c r="F62" s="2"/>
      <c r="G62" s="48" t="str">
        <f>IF(H62&lt;&gt;"",IF('Datos Club'!$C$48&lt;&gt;"",'Datos Club'!$C$48,""),"")</f>
        <v/>
      </c>
      <c r="H62" s="2"/>
      <c r="I62" s="2"/>
      <c r="J62" s="2"/>
      <c r="K62" s="2"/>
      <c r="M62" s="25" t="str">
        <f t="shared" si="0"/>
        <v>:,</v>
      </c>
      <c r="O62" s="14" t="s">
        <v>54</v>
      </c>
      <c r="X62" s="15" t="s">
        <v>211</v>
      </c>
    </row>
    <row r="63" spans="1:24" s="15" customFormat="1" x14ac:dyDescent="0.2">
      <c r="A63" s="2"/>
      <c r="B63" s="1"/>
      <c r="C63" s="1"/>
      <c r="D63" s="2"/>
      <c r="E63" s="47" t="str">
        <f t="shared" si="1"/>
        <v/>
      </c>
      <c r="F63" s="2"/>
      <c r="G63" s="48" t="str">
        <f>IF(H63&lt;&gt;"",IF('Datos Club'!$C$48&lt;&gt;"",'Datos Club'!$C$48,""),"")</f>
        <v/>
      </c>
      <c r="H63" s="2"/>
      <c r="I63" s="2"/>
      <c r="J63" s="2"/>
      <c r="K63" s="2"/>
      <c r="M63" s="25" t="str">
        <f t="shared" si="0"/>
        <v>:,</v>
      </c>
      <c r="O63" s="14" t="s">
        <v>55</v>
      </c>
      <c r="X63" s="15" t="s">
        <v>212</v>
      </c>
    </row>
    <row r="64" spans="1:24" s="15" customFormat="1" x14ac:dyDescent="0.2">
      <c r="A64" s="2"/>
      <c r="B64" s="1"/>
      <c r="C64" s="1"/>
      <c r="D64" s="2"/>
      <c r="E64" s="47" t="str">
        <f t="shared" si="1"/>
        <v/>
      </c>
      <c r="F64" s="2"/>
      <c r="G64" s="48" t="str">
        <f>IF(H64&lt;&gt;"",IF('Datos Club'!$C$48&lt;&gt;"",'Datos Club'!$C$48,""),"")</f>
        <v/>
      </c>
      <c r="H64" s="2"/>
      <c r="I64" s="2"/>
      <c r="J64" s="2"/>
      <c r="K64" s="2"/>
      <c r="M64" s="25" t="str">
        <f t="shared" si="0"/>
        <v>:,</v>
      </c>
      <c r="O64" s="14" t="s">
        <v>56</v>
      </c>
      <c r="X64" s="15" t="s">
        <v>213</v>
      </c>
    </row>
    <row r="65" spans="1:24" s="15" customFormat="1" x14ac:dyDescent="0.2">
      <c r="A65" s="2"/>
      <c r="B65" s="1"/>
      <c r="C65" s="1"/>
      <c r="D65" s="2"/>
      <c r="E65" s="47" t="str">
        <f t="shared" si="1"/>
        <v/>
      </c>
      <c r="F65" s="2"/>
      <c r="G65" s="48" t="str">
        <f>IF(H65&lt;&gt;"",IF('Datos Club'!$C$48&lt;&gt;"",'Datos Club'!$C$48,""),"")</f>
        <v/>
      </c>
      <c r="H65" s="2"/>
      <c r="I65" s="2"/>
      <c r="J65" s="2"/>
      <c r="K65" s="2"/>
      <c r="M65" s="25" t="str">
        <f t="shared" si="0"/>
        <v>:,</v>
      </c>
      <c r="O65" s="14" t="s">
        <v>57</v>
      </c>
      <c r="X65" s="15" t="s">
        <v>214</v>
      </c>
    </row>
    <row r="66" spans="1:24" s="15" customFormat="1" x14ac:dyDescent="0.2">
      <c r="A66" s="2"/>
      <c r="B66" s="1"/>
      <c r="C66" s="1"/>
      <c r="D66" s="2"/>
      <c r="E66" s="47" t="str">
        <f t="shared" si="1"/>
        <v/>
      </c>
      <c r="F66" s="2"/>
      <c r="G66" s="48" t="str">
        <f>IF(H66&lt;&gt;"",IF('Datos Club'!$C$48&lt;&gt;"",'Datos Club'!$C$48,""),"")</f>
        <v/>
      </c>
      <c r="H66" s="2"/>
      <c r="I66" s="2"/>
      <c r="J66" s="2"/>
      <c r="K66" s="2"/>
      <c r="M66" s="25" t="str">
        <f t="shared" si="0"/>
        <v>:,</v>
      </c>
      <c r="O66" s="14" t="s">
        <v>58</v>
      </c>
      <c r="X66" s="15" t="s">
        <v>215</v>
      </c>
    </row>
    <row r="67" spans="1:24" s="15" customFormat="1" x14ac:dyDescent="0.2">
      <c r="A67" s="2"/>
      <c r="B67" s="1"/>
      <c r="C67" s="1"/>
      <c r="D67" s="2"/>
      <c r="E67" s="47" t="str">
        <f t="shared" si="1"/>
        <v/>
      </c>
      <c r="F67" s="2"/>
      <c r="G67" s="48" t="str">
        <f>IF(H67&lt;&gt;"",IF('Datos Club'!$C$48&lt;&gt;"",'Datos Club'!$C$48,""),"")</f>
        <v/>
      </c>
      <c r="H67" s="2"/>
      <c r="I67" s="2"/>
      <c r="J67" s="2"/>
      <c r="K67" s="2"/>
      <c r="M67" s="25" t="str">
        <f t="shared" si="0"/>
        <v>:,</v>
      </c>
      <c r="O67" s="14" t="s">
        <v>59</v>
      </c>
      <c r="X67" s="15" t="s">
        <v>216</v>
      </c>
    </row>
    <row r="68" spans="1:24" s="15" customFormat="1" x14ac:dyDescent="0.2">
      <c r="A68" s="2"/>
      <c r="B68" s="1"/>
      <c r="C68" s="1"/>
      <c r="D68" s="2"/>
      <c r="E68" s="47" t="str">
        <f t="shared" si="1"/>
        <v/>
      </c>
      <c r="F68" s="2"/>
      <c r="G68" s="48" t="str">
        <f>IF(H68&lt;&gt;"",IF('Datos Club'!$C$48&lt;&gt;"",'Datos Club'!$C$48,""),"")</f>
        <v/>
      </c>
      <c r="H68" s="2"/>
      <c r="I68" s="2"/>
      <c r="J68" s="2"/>
      <c r="K68" s="2"/>
      <c r="M68" s="25" t="str">
        <f t="shared" si="0"/>
        <v>:,</v>
      </c>
      <c r="O68" s="14" t="s">
        <v>60</v>
      </c>
      <c r="X68" s="15" t="s">
        <v>217</v>
      </c>
    </row>
    <row r="69" spans="1:24" s="15" customFormat="1" x14ac:dyDescent="0.2">
      <c r="A69" s="2"/>
      <c r="B69" s="1"/>
      <c r="C69" s="1"/>
      <c r="D69" s="2"/>
      <c r="E69" s="47" t="str">
        <f t="shared" si="1"/>
        <v/>
      </c>
      <c r="F69" s="2"/>
      <c r="G69" s="48" t="str">
        <f>IF(H69&lt;&gt;"",IF('Datos Club'!$C$48&lt;&gt;"",'Datos Club'!$C$48,""),"")</f>
        <v/>
      </c>
      <c r="H69" s="2"/>
      <c r="I69" s="2"/>
      <c r="J69" s="2"/>
      <c r="K69" s="2"/>
      <c r="M69" s="25" t="str">
        <f t="shared" si="0"/>
        <v>:,</v>
      </c>
      <c r="O69" s="14" t="s">
        <v>61</v>
      </c>
      <c r="X69" s="15" t="s">
        <v>218</v>
      </c>
    </row>
    <row r="70" spans="1:24" s="15" customFormat="1" x14ac:dyDescent="0.2">
      <c r="A70" s="2"/>
      <c r="B70" s="1"/>
      <c r="C70" s="1"/>
      <c r="D70" s="2"/>
      <c r="E70" s="47" t="str">
        <f t="shared" si="1"/>
        <v/>
      </c>
      <c r="F70" s="2"/>
      <c r="G70" s="48" t="str">
        <f>IF(H70&lt;&gt;"",IF('Datos Club'!$C$48&lt;&gt;"",'Datos Club'!$C$48,""),"")</f>
        <v/>
      </c>
      <c r="H70" s="2"/>
      <c r="I70" s="2"/>
      <c r="J70" s="2"/>
      <c r="K70" s="2"/>
      <c r="M70" s="25" t="str">
        <f t="shared" si="0"/>
        <v>:,</v>
      </c>
      <c r="O70" s="14" t="s">
        <v>62</v>
      </c>
      <c r="X70" s="15" t="s">
        <v>219</v>
      </c>
    </row>
    <row r="71" spans="1:24" s="15" customFormat="1" x14ac:dyDescent="0.2">
      <c r="A71" s="2"/>
      <c r="B71" s="1"/>
      <c r="C71" s="1"/>
      <c r="D71" s="2"/>
      <c r="E71" s="47" t="str">
        <f t="shared" si="1"/>
        <v/>
      </c>
      <c r="F71" s="2"/>
      <c r="G71" s="48" t="str">
        <f>IF(H71&lt;&gt;"",IF('Datos Club'!$C$48&lt;&gt;"",'Datos Club'!$C$48,""),"")</f>
        <v/>
      </c>
      <c r="H71" s="2"/>
      <c r="I71" s="2"/>
      <c r="J71" s="2"/>
      <c r="K71" s="2"/>
      <c r="M71" s="25" t="str">
        <f t="shared" si="0"/>
        <v>:,</v>
      </c>
      <c r="O71" s="14" t="s">
        <v>63</v>
      </c>
      <c r="X71" s="15" t="s">
        <v>220</v>
      </c>
    </row>
    <row r="72" spans="1:24" s="15" customFormat="1" x14ac:dyDescent="0.2">
      <c r="A72" s="2"/>
      <c r="B72" s="1"/>
      <c r="C72" s="1"/>
      <c r="D72" s="2"/>
      <c r="E72" s="47" t="str">
        <f t="shared" si="1"/>
        <v/>
      </c>
      <c r="F72" s="2"/>
      <c r="G72" s="48" t="str">
        <f>IF(H72&lt;&gt;"",IF('Datos Club'!$C$48&lt;&gt;"",'Datos Club'!$C$48,""),"")</f>
        <v/>
      </c>
      <c r="H72" s="2"/>
      <c r="I72" s="2"/>
      <c r="J72" s="2"/>
      <c r="K72" s="2"/>
      <c r="M72" s="25" t="str">
        <f t="shared" si="0"/>
        <v>:,</v>
      </c>
      <c r="O72" s="14" t="s">
        <v>64</v>
      </c>
      <c r="X72" s="15" t="s">
        <v>221</v>
      </c>
    </row>
    <row r="73" spans="1:24" s="15" customFormat="1" x14ac:dyDescent="0.2">
      <c r="A73" s="2"/>
      <c r="B73" s="1"/>
      <c r="C73" s="1"/>
      <c r="D73" s="2"/>
      <c r="E73" s="47" t="str">
        <f t="shared" si="1"/>
        <v/>
      </c>
      <c r="F73" s="2"/>
      <c r="G73" s="48" t="str">
        <f>IF(H73&lt;&gt;"",IF('Datos Club'!$C$48&lt;&gt;"",'Datos Club'!$C$48,""),"")</f>
        <v/>
      </c>
      <c r="H73" s="2"/>
      <c r="I73" s="2"/>
      <c r="J73" s="2"/>
      <c r="K73" s="2"/>
      <c r="M73" s="25" t="str">
        <f t="shared" si="0"/>
        <v>:,</v>
      </c>
      <c r="O73" s="14" t="s">
        <v>65</v>
      </c>
      <c r="X73" s="15" t="s">
        <v>222</v>
      </c>
    </row>
    <row r="74" spans="1:24" s="15" customFormat="1" x14ac:dyDescent="0.2">
      <c r="A74" s="2"/>
      <c r="B74" s="1"/>
      <c r="C74" s="1"/>
      <c r="D74" s="2"/>
      <c r="E74" s="47" t="str">
        <f t="shared" si="1"/>
        <v/>
      </c>
      <c r="F74" s="2"/>
      <c r="G74" s="48" t="str">
        <f>IF(H74&lt;&gt;"",IF('Datos Club'!$C$48&lt;&gt;"",'Datos Club'!$C$48,""),"")</f>
        <v/>
      </c>
      <c r="H74" s="2"/>
      <c r="I74" s="2"/>
      <c r="J74" s="2"/>
      <c r="K74" s="2"/>
      <c r="M74" s="25" t="str">
        <f t="shared" si="0"/>
        <v>:,</v>
      </c>
      <c r="O74" s="14" t="s">
        <v>66</v>
      </c>
      <c r="X74" s="15" t="s">
        <v>223</v>
      </c>
    </row>
    <row r="75" spans="1:24" s="15" customFormat="1" x14ac:dyDescent="0.2">
      <c r="A75" s="2"/>
      <c r="B75" s="1"/>
      <c r="C75" s="1"/>
      <c r="D75" s="2"/>
      <c r="E75" s="47" t="str">
        <f t="shared" si="1"/>
        <v/>
      </c>
      <c r="F75" s="2"/>
      <c r="G75" s="48" t="str">
        <f>IF(H75&lt;&gt;"",IF('Datos Club'!$C$48&lt;&gt;"",'Datos Club'!$C$48,""),"")</f>
        <v/>
      </c>
      <c r="H75" s="2"/>
      <c r="I75" s="2"/>
      <c r="J75" s="2"/>
      <c r="K75" s="2"/>
      <c r="M75" s="25" t="str">
        <f t="shared" si="0"/>
        <v>:,</v>
      </c>
      <c r="O75" s="14" t="s">
        <v>67</v>
      </c>
      <c r="X75" s="15" t="s">
        <v>224</v>
      </c>
    </row>
    <row r="76" spans="1:24" s="15" customFormat="1" x14ac:dyDescent="0.2">
      <c r="A76" s="2"/>
      <c r="B76" s="1"/>
      <c r="C76" s="1"/>
      <c r="D76" s="2"/>
      <c r="E76" s="47" t="str">
        <f t="shared" si="1"/>
        <v/>
      </c>
      <c r="F76" s="2"/>
      <c r="G76" s="48" t="str">
        <f>IF(H76&lt;&gt;"",IF('Datos Club'!$C$48&lt;&gt;"",'Datos Club'!$C$48,""),"")</f>
        <v/>
      </c>
      <c r="H76" s="2"/>
      <c r="I76" s="2"/>
      <c r="J76" s="2"/>
      <c r="K76" s="2"/>
      <c r="M76" s="25" t="str">
        <f t="shared" si="0"/>
        <v>:,</v>
      </c>
      <c r="O76" s="14" t="s">
        <v>68</v>
      </c>
      <c r="X76" s="15" t="s">
        <v>225</v>
      </c>
    </row>
    <row r="77" spans="1:24" s="15" customFormat="1" x14ac:dyDescent="0.2">
      <c r="A77" s="2"/>
      <c r="B77" s="1"/>
      <c r="C77" s="1"/>
      <c r="D77" s="2"/>
      <c r="E77" s="47" t="str">
        <f t="shared" si="1"/>
        <v/>
      </c>
      <c r="F77" s="2"/>
      <c r="G77" s="48" t="str">
        <f>IF(H77&lt;&gt;"",IF('Datos Club'!$C$48&lt;&gt;"",'Datos Club'!$C$48,""),"")</f>
        <v/>
      </c>
      <c r="H77" s="2"/>
      <c r="I77" s="2"/>
      <c r="J77" s="2"/>
      <c r="K77" s="2"/>
      <c r="M77" s="25" t="str">
        <f t="shared" si="0"/>
        <v>:,</v>
      </c>
      <c r="O77" s="14" t="s">
        <v>69</v>
      </c>
      <c r="X77" s="15" t="s">
        <v>226</v>
      </c>
    </row>
    <row r="78" spans="1:24" s="15" customFormat="1" x14ac:dyDescent="0.2">
      <c r="A78" s="2"/>
      <c r="B78" s="1"/>
      <c r="C78" s="1"/>
      <c r="D78" s="2"/>
      <c r="E78" s="47" t="str">
        <f t="shared" si="1"/>
        <v/>
      </c>
      <c r="F78" s="2"/>
      <c r="G78" s="48" t="str">
        <f>IF(H78&lt;&gt;"",IF('Datos Club'!$C$48&lt;&gt;"",'Datos Club'!$C$48,""),"")</f>
        <v/>
      </c>
      <c r="H78" s="2"/>
      <c r="I78" s="2"/>
      <c r="J78" s="2"/>
      <c r="K78" s="2"/>
      <c r="M78" s="25" t="str">
        <f t="shared" si="0"/>
        <v>:,</v>
      </c>
      <c r="O78" s="14" t="s">
        <v>70</v>
      </c>
      <c r="X78" s="15" t="s">
        <v>227</v>
      </c>
    </row>
    <row r="79" spans="1:24" s="15" customFormat="1" x14ac:dyDescent="0.2">
      <c r="A79" s="2"/>
      <c r="B79" s="1"/>
      <c r="C79" s="1"/>
      <c r="D79" s="2"/>
      <c r="E79" s="47" t="str">
        <f t="shared" si="1"/>
        <v/>
      </c>
      <c r="F79" s="2"/>
      <c r="G79" s="48" t="str">
        <f>IF(H79&lt;&gt;"",IF('Datos Club'!$C$48&lt;&gt;"",'Datos Club'!$C$48,""),"")</f>
        <v/>
      </c>
      <c r="H79" s="2"/>
      <c r="I79" s="2"/>
      <c r="J79" s="2"/>
      <c r="K79" s="2"/>
      <c r="M79" s="25" t="str">
        <f t="shared" si="0"/>
        <v>:,</v>
      </c>
      <c r="O79" s="14" t="s">
        <v>71</v>
      </c>
      <c r="X79" s="15" t="s">
        <v>228</v>
      </c>
    </row>
    <row r="80" spans="1:24" s="15" customFormat="1" x14ac:dyDescent="0.2">
      <c r="A80" s="2"/>
      <c r="B80" s="1"/>
      <c r="C80" s="1"/>
      <c r="D80" s="2"/>
      <c r="E80" s="47" t="str">
        <f t="shared" si="1"/>
        <v/>
      </c>
      <c r="F80" s="2"/>
      <c r="G80" s="48" t="str">
        <f>IF(H80&lt;&gt;"",IF('Datos Club'!$C$48&lt;&gt;"",'Datos Club'!$C$48,""),"")</f>
        <v/>
      </c>
      <c r="H80" s="2"/>
      <c r="I80" s="2"/>
      <c r="J80" s="2"/>
      <c r="K80" s="2"/>
      <c r="M80" s="25" t="str">
        <f t="shared" si="0"/>
        <v>:,</v>
      </c>
      <c r="O80" s="14" t="s">
        <v>72</v>
      </c>
      <c r="X80" s="15" t="s">
        <v>229</v>
      </c>
    </row>
    <row r="81" spans="1:24" s="15" customFormat="1" x14ac:dyDescent="0.2">
      <c r="A81" s="2"/>
      <c r="B81" s="1"/>
      <c r="C81" s="1"/>
      <c r="D81" s="2"/>
      <c r="E81" s="47" t="str">
        <f t="shared" si="1"/>
        <v/>
      </c>
      <c r="F81" s="2"/>
      <c r="G81" s="48" t="str">
        <f>IF(H81&lt;&gt;"",IF('Datos Club'!$C$48&lt;&gt;"",'Datos Club'!$C$48,""),"")</f>
        <v/>
      </c>
      <c r="H81" s="2"/>
      <c r="I81" s="2"/>
      <c r="J81" s="2"/>
      <c r="K81" s="2"/>
      <c r="M81" s="25" t="str">
        <f t="shared" si="0"/>
        <v>:,</v>
      </c>
      <c r="O81" s="14" t="s">
        <v>73</v>
      </c>
      <c r="X81" s="15" t="s">
        <v>230</v>
      </c>
    </row>
    <row r="82" spans="1:24" s="15" customFormat="1" x14ac:dyDescent="0.2">
      <c r="A82" s="2"/>
      <c r="B82" s="1"/>
      <c r="C82" s="1"/>
      <c r="D82" s="2"/>
      <c r="E82" s="47" t="str">
        <f t="shared" si="1"/>
        <v/>
      </c>
      <c r="F82" s="2"/>
      <c r="G82" s="48" t="str">
        <f>IF(H82&lt;&gt;"",IF('Datos Club'!$C$48&lt;&gt;"",'Datos Club'!$C$48,""),"")</f>
        <v/>
      </c>
      <c r="H82" s="2"/>
      <c r="I82" s="2"/>
      <c r="J82" s="2"/>
      <c r="K82" s="2"/>
      <c r="M82" s="25" t="str">
        <f t="shared" si="0"/>
        <v>:,</v>
      </c>
      <c r="O82" s="14" t="s">
        <v>74</v>
      </c>
      <c r="X82" s="15" t="s">
        <v>231</v>
      </c>
    </row>
    <row r="83" spans="1:24" s="15" customFormat="1" x14ac:dyDescent="0.2">
      <c r="A83" s="2"/>
      <c r="B83" s="1"/>
      <c r="C83" s="1"/>
      <c r="D83" s="2"/>
      <c r="E83" s="47" t="str">
        <f t="shared" si="1"/>
        <v/>
      </c>
      <c r="F83" s="2"/>
      <c r="G83" s="48" t="str">
        <f>IF(H83&lt;&gt;"",IF('Datos Club'!$C$48&lt;&gt;"",'Datos Club'!$C$48,""),"")</f>
        <v/>
      </c>
      <c r="H83" s="2"/>
      <c r="I83" s="2"/>
      <c r="J83" s="2"/>
      <c r="K83" s="2"/>
      <c r="M83" s="25" t="str">
        <f t="shared" si="0"/>
        <v>:,</v>
      </c>
      <c r="O83" s="14" t="s">
        <v>75</v>
      </c>
      <c r="X83" s="15" t="s">
        <v>232</v>
      </c>
    </row>
    <row r="84" spans="1:24" s="15" customFormat="1" x14ac:dyDescent="0.2">
      <c r="A84" s="2"/>
      <c r="B84" s="1"/>
      <c r="C84" s="1"/>
      <c r="D84" s="2"/>
      <c r="E84" s="47" t="str">
        <f t="shared" si="1"/>
        <v/>
      </c>
      <c r="F84" s="2"/>
      <c r="G84" s="48" t="str">
        <f>IF(H84&lt;&gt;"",IF('Datos Club'!$C$48&lt;&gt;"",'Datos Club'!$C$48,""),"")</f>
        <v/>
      </c>
      <c r="H84" s="2"/>
      <c r="I84" s="2"/>
      <c r="J84" s="2"/>
      <c r="K84" s="2"/>
      <c r="M84" s="25" t="str">
        <f t="shared" si="0"/>
        <v>:,</v>
      </c>
      <c r="O84" s="14" t="s">
        <v>76</v>
      </c>
      <c r="X84" s="15" t="s">
        <v>233</v>
      </c>
    </row>
    <row r="85" spans="1:24" s="15" customFormat="1" x14ac:dyDescent="0.2">
      <c r="A85" s="2"/>
      <c r="B85" s="1"/>
      <c r="C85" s="1"/>
      <c r="D85" s="2"/>
      <c r="E85" s="47" t="str">
        <f t="shared" si="1"/>
        <v/>
      </c>
      <c r="F85" s="2"/>
      <c r="G85" s="48" t="str">
        <f>IF(H85&lt;&gt;"",IF('Datos Club'!$C$48&lt;&gt;"",'Datos Club'!$C$48,""),"")</f>
        <v/>
      </c>
      <c r="H85" s="2"/>
      <c r="I85" s="2"/>
      <c r="J85" s="2"/>
      <c r="K85" s="2"/>
      <c r="M85" s="25" t="str">
        <f t="shared" si="0"/>
        <v>:,</v>
      </c>
      <c r="O85" s="14" t="s">
        <v>77</v>
      </c>
      <c r="X85" s="15" t="s">
        <v>234</v>
      </c>
    </row>
    <row r="86" spans="1:24" s="15" customFormat="1" x14ac:dyDescent="0.2">
      <c r="A86" s="2"/>
      <c r="B86" s="1"/>
      <c r="C86" s="1"/>
      <c r="D86" s="2"/>
      <c r="E86" s="47" t="str">
        <f t="shared" si="1"/>
        <v/>
      </c>
      <c r="F86" s="2"/>
      <c r="G86" s="48" t="str">
        <f>IF(H86&lt;&gt;"",IF('Datos Club'!$C$48&lt;&gt;"",'Datos Club'!$C$48,""),"")</f>
        <v/>
      </c>
      <c r="H86" s="2"/>
      <c r="I86" s="2"/>
      <c r="J86" s="2"/>
      <c r="K86" s="2"/>
      <c r="M86" s="25" t="str">
        <f t="shared" si="0"/>
        <v>:,</v>
      </c>
      <c r="O86" s="14" t="s">
        <v>78</v>
      </c>
      <c r="X86" s="15" t="s">
        <v>235</v>
      </c>
    </row>
    <row r="87" spans="1:24" s="15" customFormat="1" x14ac:dyDescent="0.2">
      <c r="A87" s="2"/>
      <c r="B87" s="1"/>
      <c r="C87" s="1"/>
      <c r="D87" s="2"/>
      <c r="E87" s="47" t="str">
        <f t="shared" si="1"/>
        <v/>
      </c>
      <c r="F87" s="2"/>
      <c r="G87" s="48" t="str">
        <f>IF(H87&lt;&gt;"",IF('Datos Club'!$C$48&lt;&gt;"",'Datos Club'!$C$48,""),"")</f>
        <v/>
      </c>
      <c r="H87" s="2"/>
      <c r="I87" s="2"/>
      <c r="J87" s="2"/>
      <c r="K87" s="2"/>
      <c r="M87" s="25" t="str">
        <f t="shared" si="0"/>
        <v>:,</v>
      </c>
      <c r="O87" s="14" t="s">
        <v>79</v>
      </c>
      <c r="X87" s="15" t="s">
        <v>236</v>
      </c>
    </row>
    <row r="88" spans="1:24" s="15" customFormat="1" x14ac:dyDescent="0.2">
      <c r="A88" s="2"/>
      <c r="B88" s="1"/>
      <c r="C88" s="1"/>
      <c r="D88" s="2"/>
      <c r="E88" s="47" t="str">
        <f t="shared" si="1"/>
        <v/>
      </c>
      <c r="F88" s="2"/>
      <c r="G88" s="48" t="str">
        <f>IF(H88&lt;&gt;"",IF('Datos Club'!$C$48&lt;&gt;"",'Datos Club'!$C$48,""),"")</f>
        <v/>
      </c>
      <c r="H88" s="2"/>
      <c r="I88" s="2"/>
      <c r="J88" s="2"/>
      <c r="K88" s="2"/>
      <c r="M88" s="25" t="str">
        <f t="shared" si="0"/>
        <v>:,</v>
      </c>
      <c r="O88" s="14" t="s">
        <v>80</v>
      </c>
      <c r="X88" s="15" t="s">
        <v>237</v>
      </c>
    </row>
    <row r="89" spans="1:24" s="15" customFormat="1" x14ac:dyDescent="0.2">
      <c r="A89" s="2"/>
      <c r="B89" s="1"/>
      <c r="C89" s="1"/>
      <c r="D89" s="2"/>
      <c r="E89" s="47" t="str">
        <f t="shared" si="1"/>
        <v/>
      </c>
      <c r="F89" s="2"/>
      <c r="G89" s="48" t="str">
        <f>IF(H89&lt;&gt;"",IF('Datos Club'!$C$48&lt;&gt;"",'Datos Club'!$C$48,""),"")</f>
        <v/>
      </c>
      <c r="H89" s="2"/>
      <c r="I89" s="2"/>
      <c r="J89" s="2"/>
      <c r="K89" s="2"/>
      <c r="M89" s="25" t="str">
        <f t="shared" si="0"/>
        <v>:,</v>
      </c>
      <c r="O89" s="14" t="s">
        <v>81</v>
      </c>
      <c r="X89" s="15" t="s">
        <v>238</v>
      </c>
    </row>
    <row r="90" spans="1:24" s="15" customFormat="1" x14ac:dyDescent="0.2">
      <c r="A90" s="2"/>
      <c r="B90" s="1"/>
      <c r="C90" s="1"/>
      <c r="D90" s="2"/>
      <c r="E90" s="47" t="str">
        <f t="shared" si="1"/>
        <v/>
      </c>
      <c r="F90" s="2"/>
      <c r="G90" s="48" t="str">
        <f>IF(H90&lt;&gt;"",IF('Datos Club'!$C$48&lt;&gt;"",'Datos Club'!$C$48,""),"")</f>
        <v/>
      </c>
      <c r="H90" s="2"/>
      <c r="I90" s="2"/>
      <c r="J90" s="2"/>
      <c r="K90" s="2"/>
      <c r="M90" s="25" t="str">
        <f t="shared" si="0"/>
        <v>:,</v>
      </c>
      <c r="O90" s="14" t="s">
        <v>82</v>
      </c>
      <c r="X90" s="15" t="s">
        <v>239</v>
      </c>
    </row>
    <row r="91" spans="1:24" s="15" customFormat="1" x14ac:dyDescent="0.2">
      <c r="A91" s="2"/>
      <c r="B91" s="1"/>
      <c r="C91" s="1"/>
      <c r="D91" s="2"/>
      <c r="E91" s="47" t="str">
        <f t="shared" si="1"/>
        <v/>
      </c>
      <c r="F91" s="2"/>
      <c r="G91" s="48" t="str">
        <f>IF(H91&lt;&gt;"",IF('Datos Club'!$C$48&lt;&gt;"",'Datos Club'!$C$48,""),"")</f>
        <v/>
      </c>
      <c r="H91" s="2"/>
      <c r="I91" s="2"/>
      <c r="J91" s="2"/>
      <c r="K91" s="2"/>
      <c r="M91" s="25" t="str">
        <f t="shared" si="0"/>
        <v>:,</v>
      </c>
      <c r="O91" s="14" t="s">
        <v>83</v>
      </c>
      <c r="X91" s="15" t="s">
        <v>240</v>
      </c>
    </row>
    <row r="92" spans="1:24" s="15" customFormat="1" x14ac:dyDescent="0.2">
      <c r="A92" s="2"/>
      <c r="B92" s="1"/>
      <c r="C92" s="1"/>
      <c r="D92" s="2"/>
      <c r="E92" s="47" t="str">
        <f t="shared" si="1"/>
        <v/>
      </c>
      <c r="F92" s="2"/>
      <c r="G92" s="48" t="str">
        <f>IF(H92&lt;&gt;"",IF('Datos Club'!$C$48&lt;&gt;"",'Datos Club'!$C$48,""),"")</f>
        <v/>
      </c>
      <c r="H92" s="2"/>
      <c r="I92" s="2"/>
      <c r="J92" s="2"/>
      <c r="K92" s="2"/>
      <c r="M92" s="25" t="str">
        <f t="shared" si="0"/>
        <v>:,</v>
      </c>
      <c r="O92" s="14" t="s">
        <v>84</v>
      </c>
      <c r="X92" s="15" t="s">
        <v>241</v>
      </c>
    </row>
    <row r="93" spans="1:24" s="15" customFormat="1" x14ac:dyDescent="0.2">
      <c r="A93" s="2"/>
      <c r="B93" s="1"/>
      <c r="C93" s="1"/>
      <c r="D93" s="2"/>
      <c r="E93" s="47" t="str">
        <f t="shared" si="1"/>
        <v/>
      </c>
      <c r="F93" s="2"/>
      <c r="G93" s="48" t="str">
        <f>IF(H93&lt;&gt;"",IF('Datos Club'!$C$48&lt;&gt;"",'Datos Club'!$C$48,""),"")</f>
        <v/>
      </c>
      <c r="H93" s="2"/>
      <c r="I93" s="2"/>
      <c r="J93" s="2"/>
      <c r="K93" s="2"/>
      <c r="M93" s="25" t="str">
        <f t="shared" si="0"/>
        <v>:,</v>
      </c>
      <c r="O93" s="14" t="s">
        <v>85</v>
      </c>
      <c r="X93" s="15" t="s">
        <v>242</v>
      </c>
    </row>
    <row r="94" spans="1:24" s="15" customFormat="1" x14ac:dyDescent="0.2">
      <c r="A94" s="2"/>
      <c r="B94" s="1"/>
      <c r="C94" s="1"/>
      <c r="D94" s="2"/>
      <c r="E94" s="47" t="str">
        <f t="shared" si="1"/>
        <v/>
      </c>
      <c r="F94" s="2"/>
      <c r="G94" s="48" t="str">
        <f>IF(H94&lt;&gt;"",IF('Datos Club'!$C$48&lt;&gt;"",'Datos Club'!$C$48,""),"")</f>
        <v/>
      </c>
      <c r="H94" s="2"/>
      <c r="I94" s="2"/>
      <c r="J94" s="2"/>
      <c r="K94" s="2"/>
      <c r="M94" s="25" t="str">
        <f t="shared" ref="M94:M157" si="2">CONCATENATE(I94,":",J94,",",K94)</f>
        <v>:,</v>
      </c>
      <c r="O94" s="14" t="s">
        <v>86</v>
      </c>
      <c r="X94" s="15" t="s">
        <v>243</v>
      </c>
    </row>
    <row r="95" spans="1:24" s="15" customFormat="1" x14ac:dyDescent="0.2">
      <c r="A95" s="2"/>
      <c r="B95" s="1"/>
      <c r="C95" s="1"/>
      <c r="D95" s="2"/>
      <c r="E95" s="47" t="str">
        <f t="shared" ref="E95:E158" si="3">IF(H95&lt;&gt;"","M","")</f>
        <v/>
      </c>
      <c r="F95" s="2"/>
      <c r="G95" s="48" t="str">
        <f>IF(H95&lt;&gt;"",IF('Datos Club'!$C$48&lt;&gt;"",'Datos Club'!$C$48,""),"")</f>
        <v/>
      </c>
      <c r="H95" s="2"/>
      <c r="I95" s="2"/>
      <c r="J95" s="2"/>
      <c r="K95" s="2"/>
      <c r="M95" s="25" t="str">
        <f t="shared" si="2"/>
        <v>:,</v>
      </c>
      <c r="O95" s="14" t="s">
        <v>87</v>
      </c>
      <c r="X95" s="15" t="s">
        <v>244</v>
      </c>
    </row>
    <row r="96" spans="1:24" s="15" customFormat="1" x14ac:dyDescent="0.2">
      <c r="A96" s="2"/>
      <c r="B96" s="1"/>
      <c r="C96" s="1"/>
      <c r="D96" s="2"/>
      <c r="E96" s="47" t="str">
        <f t="shared" si="3"/>
        <v/>
      </c>
      <c r="F96" s="2"/>
      <c r="G96" s="48" t="str">
        <f>IF(H96&lt;&gt;"",IF('Datos Club'!$C$48&lt;&gt;"",'Datos Club'!$C$48,""),"")</f>
        <v/>
      </c>
      <c r="H96" s="2"/>
      <c r="I96" s="2"/>
      <c r="J96" s="2"/>
      <c r="K96" s="2"/>
      <c r="M96" s="25" t="str">
        <f t="shared" si="2"/>
        <v>:,</v>
      </c>
      <c r="O96" s="14" t="s">
        <v>88</v>
      </c>
      <c r="X96" s="15" t="s">
        <v>245</v>
      </c>
    </row>
    <row r="97" spans="1:24" s="15" customFormat="1" x14ac:dyDescent="0.2">
      <c r="A97" s="2"/>
      <c r="B97" s="1"/>
      <c r="C97" s="1"/>
      <c r="D97" s="2"/>
      <c r="E97" s="47" t="str">
        <f t="shared" si="3"/>
        <v/>
      </c>
      <c r="F97" s="2"/>
      <c r="G97" s="48" t="str">
        <f>IF(H97&lt;&gt;"",IF('Datos Club'!$C$48&lt;&gt;"",'Datos Club'!$C$48,""),"")</f>
        <v/>
      </c>
      <c r="H97" s="2"/>
      <c r="I97" s="2"/>
      <c r="J97" s="2"/>
      <c r="K97" s="2"/>
      <c r="M97" s="25" t="str">
        <f t="shared" si="2"/>
        <v>:,</v>
      </c>
      <c r="O97" s="14" t="s">
        <v>89</v>
      </c>
      <c r="X97" s="15" t="s">
        <v>246</v>
      </c>
    </row>
    <row r="98" spans="1:24" s="15" customFormat="1" x14ac:dyDescent="0.2">
      <c r="A98" s="2"/>
      <c r="B98" s="1"/>
      <c r="C98" s="1"/>
      <c r="D98" s="2"/>
      <c r="E98" s="47" t="str">
        <f t="shared" si="3"/>
        <v/>
      </c>
      <c r="F98" s="2"/>
      <c r="G98" s="48" t="str">
        <f>IF(H98&lt;&gt;"",IF('Datos Club'!$C$48&lt;&gt;"",'Datos Club'!$C$48,""),"")</f>
        <v/>
      </c>
      <c r="H98" s="2"/>
      <c r="I98" s="2"/>
      <c r="J98" s="2"/>
      <c r="K98" s="2"/>
      <c r="M98" s="25" t="str">
        <f t="shared" si="2"/>
        <v>:,</v>
      </c>
      <c r="O98" s="14" t="s">
        <v>90</v>
      </c>
      <c r="X98" s="15" t="s">
        <v>247</v>
      </c>
    </row>
    <row r="99" spans="1:24" s="15" customFormat="1" x14ac:dyDescent="0.2">
      <c r="A99" s="2"/>
      <c r="B99" s="1"/>
      <c r="C99" s="1"/>
      <c r="D99" s="2"/>
      <c r="E99" s="47" t="str">
        <f t="shared" si="3"/>
        <v/>
      </c>
      <c r="F99" s="2"/>
      <c r="G99" s="48" t="str">
        <f>IF(H99&lt;&gt;"",IF('Datos Club'!$C$48&lt;&gt;"",'Datos Club'!$C$48,""),"")</f>
        <v/>
      </c>
      <c r="H99" s="2"/>
      <c r="I99" s="2"/>
      <c r="J99" s="2"/>
      <c r="K99" s="2"/>
      <c r="M99" s="25" t="str">
        <f t="shared" si="2"/>
        <v>:,</v>
      </c>
      <c r="O99" s="14" t="s">
        <v>91</v>
      </c>
      <c r="X99" s="15" t="s">
        <v>248</v>
      </c>
    </row>
    <row r="100" spans="1:24" s="15" customFormat="1" x14ac:dyDescent="0.2">
      <c r="A100" s="2"/>
      <c r="B100" s="1"/>
      <c r="C100" s="1"/>
      <c r="D100" s="2"/>
      <c r="E100" s="47" t="str">
        <f t="shared" si="3"/>
        <v/>
      </c>
      <c r="F100" s="2"/>
      <c r="G100" s="48" t="str">
        <f>IF(H100&lt;&gt;"",IF('Datos Club'!$C$48&lt;&gt;"",'Datos Club'!$C$48,""),"")</f>
        <v/>
      </c>
      <c r="H100" s="2"/>
      <c r="I100" s="2"/>
      <c r="J100" s="2"/>
      <c r="K100" s="2"/>
      <c r="M100" s="25" t="str">
        <f t="shared" si="2"/>
        <v>:,</v>
      </c>
      <c r="O100" s="14" t="s">
        <v>92</v>
      </c>
      <c r="X100" s="15" t="s">
        <v>249</v>
      </c>
    </row>
    <row r="101" spans="1:24" s="15" customFormat="1" x14ac:dyDescent="0.2">
      <c r="A101" s="2"/>
      <c r="B101" s="1"/>
      <c r="C101" s="1"/>
      <c r="D101" s="2"/>
      <c r="E101" s="47" t="str">
        <f t="shared" si="3"/>
        <v/>
      </c>
      <c r="F101" s="2"/>
      <c r="G101" s="48" t="str">
        <f>IF(H101&lt;&gt;"",IF('Datos Club'!$C$48&lt;&gt;"",'Datos Club'!$C$48,""),"")</f>
        <v/>
      </c>
      <c r="H101" s="2"/>
      <c r="I101" s="2"/>
      <c r="J101" s="2"/>
      <c r="K101" s="2"/>
      <c r="M101" s="25" t="str">
        <f t="shared" si="2"/>
        <v>:,</v>
      </c>
      <c r="O101" s="14" t="s">
        <v>93</v>
      </c>
      <c r="X101" s="15" t="s">
        <v>250</v>
      </c>
    </row>
    <row r="102" spans="1:24" s="15" customFormat="1" x14ac:dyDescent="0.2">
      <c r="A102" s="2"/>
      <c r="B102" s="1"/>
      <c r="C102" s="1"/>
      <c r="D102" s="2"/>
      <c r="E102" s="47" t="str">
        <f t="shared" si="3"/>
        <v/>
      </c>
      <c r="F102" s="2"/>
      <c r="G102" s="48" t="str">
        <f>IF(H102&lt;&gt;"",IF('Datos Club'!$C$48&lt;&gt;"",'Datos Club'!$C$48,""),"")</f>
        <v/>
      </c>
      <c r="H102" s="2"/>
      <c r="I102" s="2"/>
      <c r="J102" s="2"/>
      <c r="K102" s="2"/>
      <c r="M102" s="25" t="str">
        <f t="shared" si="2"/>
        <v>:,</v>
      </c>
      <c r="O102" s="14" t="s">
        <v>94</v>
      </c>
      <c r="X102" s="15" t="s">
        <v>251</v>
      </c>
    </row>
    <row r="103" spans="1:24" s="15" customFormat="1" x14ac:dyDescent="0.2">
      <c r="A103" s="2"/>
      <c r="B103" s="1"/>
      <c r="C103" s="1"/>
      <c r="D103" s="2"/>
      <c r="E103" s="47" t="str">
        <f t="shared" si="3"/>
        <v/>
      </c>
      <c r="F103" s="2"/>
      <c r="G103" s="48" t="str">
        <f>IF(H103&lt;&gt;"",IF('Datos Club'!$C$48&lt;&gt;"",'Datos Club'!$C$48,""),"")</f>
        <v/>
      </c>
      <c r="H103" s="2"/>
      <c r="I103" s="2"/>
      <c r="J103" s="2"/>
      <c r="K103" s="2"/>
      <c r="M103" s="25" t="str">
        <f t="shared" si="2"/>
        <v>:,</v>
      </c>
      <c r="O103" s="14" t="s">
        <v>95</v>
      </c>
      <c r="X103" s="15" t="s">
        <v>252</v>
      </c>
    </row>
    <row r="104" spans="1:24" s="15" customFormat="1" x14ac:dyDescent="0.2">
      <c r="A104" s="2"/>
      <c r="B104" s="1"/>
      <c r="C104" s="1"/>
      <c r="D104" s="2"/>
      <c r="E104" s="47" t="str">
        <f t="shared" si="3"/>
        <v/>
      </c>
      <c r="F104" s="2"/>
      <c r="G104" s="48" t="str">
        <f>IF(H104&lt;&gt;"",IF('Datos Club'!$C$48&lt;&gt;"",'Datos Club'!$C$48,""),"")</f>
        <v/>
      </c>
      <c r="H104" s="2"/>
      <c r="I104" s="2"/>
      <c r="J104" s="2"/>
      <c r="K104" s="2"/>
      <c r="M104" s="25" t="str">
        <f t="shared" si="2"/>
        <v>:,</v>
      </c>
      <c r="O104" s="14" t="s">
        <v>96</v>
      </c>
      <c r="X104" s="15" t="s">
        <v>253</v>
      </c>
    </row>
    <row r="105" spans="1:24" s="15" customFormat="1" x14ac:dyDescent="0.2">
      <c r="A105" s="2"/>
      <c r="B105" s="1"/>
      <c r="C105" s="1"/>
      <c r="D105" s="2"/>
      <c r="E105" s="47" t="str">
        <f t="shared" si="3"/>
        <v/>
      </c>
      <c r="F105" s="2"/>
      <c r="G105" s="48" t="str">
        <f>IF(H105&lt;&gt;"",IF('Datos Club'!$C$48&lt;&gt;"",'Datos Club'!$C$48,""),"")</f>
        <v/>
      </c>
      <c r="H105" s="2"/>
      <c r="I105" s="2"/>
      <c r="J105" s="2"/>
      <c r="K105" s="2"/>
      <c r="M105" s="25" t="str">
        <f t="shared" si="2"/>
        <v>:,</v>
      </c>
      <c r="O105" s="14" t="s">
        <v>97</v>
      </c>
      <c r="X105" s="15" t="s">
        <v>254</v>
      </c>
    </row>
    <row r="106" spans="1:24" s="15" customFormat="1" x14ac:dyDescent="0.2">
      <c r="A106" s="2"/>
      <c r="B106" s="1"/>
      <c r="C106" s="1"/>
      <c r="D106" s="2"/>
      <c r="E106" s="47" t="str">
        <f t="shared" si="3"/>
        <v/>
      </c>
      <c r="F106" s="2"/>
      <c r="G106" s="48" t="str">
        <f>IF(H106&lt;&gt;"",IF('Datos Club'!$C$48&lt;&gt;"",'Datos Club'!$C$48,""),"")</f>
        <v/>
      </c>
      <c r="H106" s="2"/>
      <c r="I106" s="2"/>
      <c r="J106" s="2"/>
      <c r="K106" s="2"/>
      <c r="M106" s="25" t="str">
        <f t="shared" si="2"/>
        <v>:,</v>
      </c>
      <c r="O106" s="14" t="s">
        <v>98</v>
      </c>
      <c r="X106" s="15" t="s">
        <v>255</v>
      </c>
    </row>
    <row r="107" spans="1:24" s="15" customFormat="1" x14ac:dyDescent="0.2">
      <c r="A107" s="2"/>
      <c r="B107" s="1"/>
      <c r="C107" s="1"/>
      <c r="D107" s="2"/>
      <c r="E107" s="47" t="str">
        <f t="shared" si="3"/>
        <v/>
      </c>
      <c r="F107" s="2"/>
      <c r="G107" s="48" t="str">
        <f>IF(H107&lt;&gt;"",IF('Datos Club'!$C$48&lt;&gt;"",'Datos Club'!$C$48,""),"")</f>
        <v/>
      </c>
      <c r="H107" s="2"/>
      <c r="I107" s="2"/>
      <c r="J107" s="2"/>
      <c r="K107" s="2"/>
      <c r="M107" s="25" t="str">
        <f t="shared" si="2"/>
        <v>:,</v>
      </c>
      <c r="O107" s="14" t="s">
        <v>99</v>
      </c>
      <c r="X107" s="15" t="s">
        <v>256</v>
      </c>
    </row>
    <row r="108" spans="1:24" s="15" customFormat="1" x14ac:dyDescent="0.2">
      <c r="A108" s="2"/>
      <c r="B108" s="1"/>
      <c r="C108" s="1"/>
      <c r="D108" s="2"/>
      <c r="E108" s="47" t="str">
        <f t="shared" si="3"/>
        <v/>
      </c>
      <c r="F108" s="2"/>
      <c r="G108" s="48" t="str">
        <f>IF(H108&lt;&gt;"",IF('Datos Club'!$C$48&lt;&gt;"",'Datos Club'!$C$48,""),"")</f>
        <v/>
      </c>
      <c r="H108" s="2"/>
      <c r="I108" s="2"/>
      <c r="J108" s="2"/>
      <c r="K108" s="2"/>
      <c r="M108" s="25" t="str">
        <f t="shared" si="2"/>
        <v>:,</v>
      </c>
      <c r="O108" s="14" t="s">
        <v>100</v>
      </c>
      <c r="X108" s="15" t="s">
        <v>257</v>
      </c>
    </row>
    <row r="109" spans="1:24" s="15" customFormat="1" x14ac:dyDescent="0.2">
      <c r="A109" s="2"/>
      <c r="B109" s="1"/>
      <c r="C109" s="1"/>
      <c r="D109" s="2"/>
      <c r="E109" s="47" t="str">
        <f t="shared" si="3"/>
        <v/>
      </c>
      <c r="F109" s="2"/>
      <c r="G109" s="48" t="str">
        <f>IF(H109&lt;&gt;"",IF('Datos Club'!$C$48&lt;&gt;"",'Datos Club'!$C$48,""),"")</f>
        <v/>
      </c>
      <c r="H109" s="2"/>
      <c r="I109" s="2"/>
      <c r="J109" s="2"/>
      <c r="K109" s="2"/>
      <c r="M109" s="25" t="str">
        <f t="shared" si="2"/>
        <v>:,</v>
      </c>
      <c r="O109" s="14" t="s">
        <v>101</v>
      </c>
      <c r="X109" s="15" t="s">
        <v>258</v>
      </c>
    </row>
    <row r="110" spans="1:24" s="15" customFormat="1" x14ac:dyDescent="0.2">
      <c r="A110" s="2"/>
      <c r="B110" s="1"/>
      <c r="C110" s="1"/>
      <c r="D110" s="2"/>
      <c r="E110" s="47" t="str">
        <f t="shared" si="3"/>
        <v/>
      </c>
      <c r="F110" s="2"/>
      <c r="G110" s="48" t="str">
        <f>IF(H110&lt;&gt;"",IF('Datos Club'!$C$48&lt;&gt;"",'Datos Club'!$C$48,""),"")</f>
        <v/>
      </c>
      <c r="H110" s="2"/>
      <c r="I110" s="2"/>
      <c r="J110" s="2"/>
      <c r="K110" s="2"/>
      <c r="M110" s="25" t="str">
        <f t="shared" si="2"/>
        <v>:,</v>
      </c>
      <c r="O110" s="14" t="s">
        <v>102</v>
      </c>
      <c r="X110" s="15" t="s">
        <v>259</v>
      </c>
    </row>
    <row r="111" spans="1:24" s="15" customFormat="1" x14ac:dyDescent="0.2">
      <c r="A111" s="2"/>
      <c r="B111" s="1"/>
      <c r="C111" s="1"/>
      <c r="D111" s="2"/>
      <c r="E111" s="47" t="str">
        <f t="shared" si="3"/>
        <v/>
      </c>
      <c r="F111" s="2"/>
      <c r="G111" s="48" t="str">
        <f>IF(H111&lt;&gt;"",IF('Datos Club'!$C$48&lt;&gt;"",'Datos Club'!$C$48,""),"")</f>
        <v/>
      </c>
      <c r="H111" s="2"/>
      <c r="I111" s="2"/>
      <c r="J111" s="2"/>
      <c r="K111" s="2"/>
      <c r="M111" s="25" t="str">
        <f t="shared" si="2"/>
        <v>:,</v>
      </c>
      <c r="O111" s="14" t="s">
        <v>103</v>
      </c>
      <c r="X111" s="15" t="s">
        <v>260</v>
      </c>
    </row>
    <row r="112" spans="1:24" s="15" customFormat="1" x14ac:dyDescent="0.2">
      <c r="A112" s="2"/>
      <c r="B112" s="1"/>
      <c r="C112" s="1"/>
      <c r="D112" s="2"/>
      <c r="E112" s="47" t="str">
        <f t="shared" si="3"/>
        <v/>
      </c>
      <c r="F112" s="2"/>
      <c r="G112" s="48" t="str">
        <f>IF(H112&lt;&gt;"",IF('Datos Club'!$C$48&lt;&gt;"",'Datos Club'!$C$48,""),"")</f>
        <v/>
      </c>
      <c r="H112" s="2"/>
      <c r="I112" s="2"/>
      <c r="J112" s="2"/>
      <c r="K112" s="2"/>
      <c r="M112" s="25" t="str">
        <f t="shared" si="2"/>
        <v>:,</v>
      </c>
      <c r="O112" s="14" t="s">
        <v>104</v>
      </c>
      <c r="X112" s="15" t="s">
        <v>261</v>
      </c>
    </row>
    <row r="113" spans="1:24" s="15" customFormat="1" x14ac:dyDescent="0.2">
      <c r="A113" s="2"/>
      <c r="B113" s="1"/>
      <c r="C113" s="1"/>
      <c r="D113" s="2"/>
      <c r="E113" s="47" t="str">
        <f t="shared" si="3"/>
        <v/>
      </c>
      <c r="F113" s="2"/>
      <c r="G113" s="48" t="str">
        <f>IF(H113&lt;&gt;"",IF('Datos Club'!$C$48&lt;&gt;"",'Datos Club'!$C$48,""),"")</f>
        <v/>
      </c>
      <c r="H113" s="2"/>
      <c r="I113" s="2"/>
      <c r="J113" s="2"/>
      <c r="K113" s="2"/>
      <c r="M113" s="25" t="str">
        <f t="shared" si="2"/>
        <v>:,</v>
      </c>
      <c r="O113" s="14" t="s">
        <v>105</v>
      </c>
      <c r="X113" s="15" t="s">
        <v>262</v>
      </c>
    </row>
    <row r="114" spans="1:24" s="15" customFormat="1" x14ac:dyDescent="0.2">
      <c r="A114" s="2"/>
      <c r="B114" s="1"/>
      <c r="C114" s="1"/>
      <c r="D114" s="2"/>
      <c r="E114" s="47" t="str">
        <f t="shared" si="3"/>
        <v/>
      </c>
      <c r="F114" s="2"/>
      <c r="G114" s="48" t="str">
        <f>IF(H114&lt;&gt;"",IF('Datos Club'!$C$48&lt;&gt;"",'Datos Club'!$C$48,""),"")</f>
        <v/>
      </c>
      <c r="H114" s="2"/>
      <c r="I114" s="2"/>
      <c r="J114" s="2"/>
      <c r="K114" s="2"/>
      <c r="M114" s="25" t="str">
        <f t="shared" si="2"/>
        <v>:,</v>
      </c>
      <c r="O114" s="14" t="s">
        <v>106</v>
      </c>
      <c r="X114" s="15" t="s">
        <v>263</v>
      </c>
    </row>
    <row r="115" spans="1:24" s="15" customFormat="1" x14ac:dyDescent="0.2">
      <c r="A115" s="2"/>
      <c r="B115" s="1"/>
      <c r="C115" s="1"/>
      <c r="D115" s="2"/>
      <c r="E115" s="47" t="str">
        <f t="shared" si="3"/>
        <v/>
      </c>
      <c r="F115" s="2"/>
      <c r="G115" s="48" t="str">
        <f>IF(H115&lt;&gt;"",IF('Datos Club'!$C$48&lt;&gt;"",'Datos Club'!$C$48,""),"")</f>
        <v/>
      </c>
      <c r="H115" s="2"/>
      <c r="I115" s="2"/>
      <c r="J115" s="2"/>
      <c r="K115" s="2"/>
      <c r="M115" s="25" t="str">
        <f t="shared" si="2"/>
        <v>:,</v>
      </c>
      <c r="O115" s="14" t="s">
        <v>107</v>
      </c>
      <c r="X115" s="15" t="s">
        <v>264</v>
      </c>
    </row>
    <row r="116" spans="1:24" s="15" customFormat="1" x14ac:dyDescent="0.2">
      <c r="A116" s="2"/>
      <c r="B116" s="1"/>
      <c r="C116" s="1"/>
      <c r="D116" s="2"/>
      <c r="E116" s="47" t="str">
        <f t="shared" si="3"/>
        <v/>
      </c>
      <c r="F116" s="2"/>
      <c r="G116" s="48" t="str">
        <f>IF(H116&lt;&gt;"",IF('Datos Club'!$C$48&lt;&gt;"",'Datos Club'!$C$48,""),"")</f>
        <v/>
      </c>
      <c r="H116" s="2"/>
      <c r="I116" s="2"/>
      <c r="J116" s="2"/>
      <c r="K116" s="2"/>
      <c r="M116" s="25" t="str">
        <f t="shared" si="2"/>
        <v>:,</v>
      </c>
      <c r="O116" s="14" t="s">
        <v>108</v>
      </c>
      <c r="X116" s="15" t="s">
        <v>265</v>
      </c>
    </row>
    <row r="117" spans="1:24" s="15" customFormat="1" x14ac:dyDescent="0.2">
      <c r="A117" s="2"/>
      <c r="B117" s="1"/>
      <c r="C117" s="1"/>
      <c r="D117" s="2"/>
      <c r="E117" s="47" t="str">
        <f t="shared" si="3"/>
        <v/>
      </c>
      <c r="F117" s="2"/>
      <c r="G117" s="48" t="str">
        <f>IF(H117&lt;&gt;"",IF('Datos Club'!$C$48&lt;&gt;"",'Datos Club'!$C$48,""),"")</f>
        <v/>
      </c>
      <c r="H117" s="2"/>
      <c r="I117" s="2"/>
      <c r="J117" s="2"/>
      <c r="K117" s="2"/>
      <c r="M117" s="25" t="str">
        <f t="shared" si="2"/>
        <v>:,</v>
      </c>
      <c r="O117" s="14" t="s">
        <v>109</v>
      </c>
      <c r="X117" s="15" t="s">
        <v>266</v>
      </c>
    </row>
    <row r="118" spans="1:24" s="15" customFormat="1" x14ac:dyDescent="0.2">
      <c r="A118" s="2"/>
      <c r="B118" s="1"/>
      <c r="C118" s="1"/>
      <c r="D118" s="2"/>
      <c r="E118" s="47" t="str">
        <f t="shared" si="3"/>
        <v/>
      </c>
      <c r="F118" s="2"/>
      <c r="G118" s="48" t="str">
        <f>IF(H118&lt;&gt;"",IF('Datos Club'!$C$48&lt;&gt;"",'Datos Club'!$C$48,""),"")</f>
        <v/>
      </c>
      <c r="H118" s="2"/>
      <c r="I118" s="2"/>
      <c r="J118" s="2"/>
      <c r="K118" s="2"/>
      <c r="M118" s="25" t="str">
        <f t="shared" si="2"/>
        <v>:,</v>
      </c>
      <c r="O118" s="14" t="s">
        <v>110</v>
      </c>
      <c r="X118" s="15" t="s">
        <v>267</v>
      </c>
    </row>
    <row r="119" spans="1:24" s="15" customFormat="1" x14ac:dyDescent="0.2">
      <c r="A119" s="2"/>
      <c r="B119" s="1"/>
      <c r="C119" s="1"/>
      <c r="D119" s="2"/>
      <c r="E119" s="47" t="str">
        <f t="shared" si="3"/>
        <v/>
      </c>
      <c r="F119" s="2"/>
      <c r="G119" s="48" t="str">
        <f>IF(H119&lt;&gt;"",IF('Datos Club'!$C$48&lt;&gt;"",'Datos Club'!$C$48,""),"")</f>
        <v/>
      </c>
      <c r="H119" s="2"/>
      <c r="I119" s="2"/>
      <c r="J119" s="2"/>
      <c r="K119" s="2"/>
      <c r="M119" s="25" t="str">
        <f t="shared" si="2"/>
        <v>:,</v>
      </c>
      <c r="O119" s="14" t="s">
        <v>111</v>
      </c>
      <c r="X119" s="15" t="s">
        <v>268</v>
      </c>
    </row>
    <row r="120" spans="1:24" s="15" customFormat="1" x14ac:dyDescent="0.2">
      <c r="A120" s="2"/>
      <c r="B120" s="1"/>
      <c r="C120" s="1"/>
      <c r="D120" s="2"/>
      <c r="E120" s="47" t="str">
        <f t="shared" si="3"/>
        <v/>
      </c>
      <c r="F120" s="2"/>
      <c r="G120" s="48" t="str">
        <f>IF(H120&lt;&gt;"",IF('Datos Club'!$C$48&lt;&gt;"",'Datos Club'!$C$48,""),"")</f>
        <v/>
      </c>
      <c r="H120" s="2"/>
      <c r="I120" s="2"/>
      <c r="J120" s="2"/>
      <c r="K120" s="2"/>
      <c r="M120" s="25" t="str">
        <f t="shared" si="2"/>
        <v>:,</v>
      </c>
      <c r="O120" s="14" t="s">
        <v>112</v>
      </c>
      <c r="X120" s="15" t="s">
        <v>269</v>
      </c>
    </row>
    <row r="121" spans="1:24" s="15" customFormat="1" x14ac:dyDescent="0.2">
      <c r="A121" s="2"/>
      <c r="B121" s="1"/>
      <c r="C121" s="1"/>
      <c r="D121" s="2"/>
      <c r="E121" s="47" t="str">
        <f t="shared" si="3"/>
        <v/>
      </c>
      <c r="F121" s="2"/>
      <c r="G121" s="48" t="str">
        <f>IF(H121&lt;&gt;"",IF('Datos Club'!$C$48&lt;&gt;"",'Datos Club'!$C$48,""),"")</f>
        <v/>
      </c>
      <c r="H121" s="2"/>
      <c r="I121" s="2"/>
      <c r="J121" s="2"/>
      <c r="K121" s="2"/>
      <c r="M121" s="25" t="str">
        <f t="shared" si="2"/>
        <v>:,</v>
      </c>
      <c r="O121" s="14" t="s">
        <v>113</v>
      </c>
      <c r="X121" s="15" t="s">
        <v>270</v>
      </c>
    </row>
    <row r="122" spans="1:24" s="15" customFormat="1" x14ac:dyDescent="0.2">
      <c r="A122" s="2"/>
      <c r="B122" s="1"/>
      <c r="C122" s="1"/>
      <c r="D122" s="2"/>
      <c r="E122" s="47" t="str">
        <f t="shared" si="3"/>
        <v/>
      </c>
      <c r="F122" s="2"/>
      <c r="G122" s="48" t="str">
        <f>IF(H122&lt;&gt;"",IF('Datos Club'!$C$48&lt;&gt;"",'Datos Club'!$C$48,""),"")</f>
        <v/>
      </c>
      <c r="H122" s="2"/>
      <c r="I122" s="2"/>
      <c r="J122" s="2"/>
      <c r="K122" s="2"/>
      <c r="M122" s="25" t="str">
        <f t="shared" si="2"/>
        <v>:,</v>
      </c>
      <c r="O122" s="14" t="s">
        <v>114</v>
      </c>
      <c r="X122" s="15" t="s">
        <v>271</v>
      </c>
    </row>
    <row r="123" spans="1:24" s="15" customFormat="1" x14ac:dyDescent="0.2">
      <c r="A123" s="2"/>
      <c r="B123" s="1"/>
      <c r="C123" s="1"/>
      <c r="D123" s="2"/>
      <c r="E123" s="47" t="str">
        <f t="shared" si="3"/>
        <v/>
      </c>
      <c r="F123" s="2"/>
      <c r="G123" s="48" t="str">
        <f>IF(H123&lt;&gt;"",IF('Datos Club'!$C$48&lt;&gt;"",'Datos Club'!$C$48,""),"")</f>
        <v/>
      </c>
      <c r="H123" s="2"/>
      <c r="I123" s="2"/>
      <c r="J123" s="2"/>
      <c r="K123" s="2"/>
      <c r="M123" s="25" t="str">
        <f t="shared" si="2"/>
        <v>:,</v>
      </c>
      <c r="O123" s="14" t="s">
        <v>115</v>
      </c>
      <c r="X123" s="15" t="s">
        <v>272</v>
      </c>
    </row>
    <row r="124" spans="1:24" s="15" customFormat="1" x14ac:dyDescent="0.2">
      <c r="A124" s="2"/>
      <c r="B124" s="1"/>
      <c r="C124" s="1"/>
      <c r="D124" s="2"/>
      <c r="E124" s="47" t="str">
        <f t="shared" si="3"/>
        <v/>
      </c>
      <c r="F124" s="2"/>
      <c r="G124" s="48" t="str">
        <f>IF(H124&lt;&gt;"",IF('Datos Club'!$C$48&lt;&gt;"",'Datos Club'!$C$48,""),"")</f>
        <v/>
      </c>
      <c r="H124" s="2"/>
      <c r="I124" s="2"/>
      <c r="J124" s="2"/>
      <c r="K124" s="2"/>
      <c r="M124" s="25" t="str">
        <f t="shared" si="2"/>
        <v>:,</v>
      </c>
      <c r="O124" s="14" t="s">
        <v>116</v>
      </c>
      <c r="X124" s="15" t="s">
        <v>273</v>
      </c>
    </row>
    <row r="125" spans="1:24" s="15" customFormat="1" x14ac:dyDescent="0.2">
      <c r="A125" s="2"/>
      <c r="B125" s="1"/>
      <c r="C125" s="1"/>
      <c r="D125" s="2"/>
      <c r="E125" s="47" t="str">
        <f t="shared" si="3"/>
        <v/>
      </c>
      <c r="F125" s="2"/>
      <c r="G125" s="48" t="str">
        <f>IF(H125&lt;&gt;"",IF('Datos Club'!$C$48&lt;&gt;"",'Datos Club'!$C$48,""),"")</f>
        <v/>
      </c>
      <c r="H125" s="2"/>
      <c r="I125" s="2"/>
      <c r="J125" s="2"/>
      <c r="K125" s="2"/>
      <c r="M125" s="25" t="str">
        <f t="shared" si="2"/>
        <v>:,</v>
      </c>
      <c r="O125" s="14" t="s">
        <v>117</v>
      </c>
      <c r="X125" s="15" t="s">
        <v>274</v>
      </c>
    </row>
    <row r="126" spans="1:24" s="15" customFormat="1" x14ac:dyDescent="0.2">
      <c r="A126" s="2"/>
      <c r="B126" s="1"/>
      <c r="C126" s="1"/>
      <c r="D126" s="2"/>
      <c r="E126" s="47" t="str">
        <f t="shared" si="3"/>
        <v/>
      </c>
      <c r="F126" s="2"/>
      <c r="G126" s="48" t="str">
        <f>IF(H126&lt;&gt;"",IF('Datos Club'!$C$48&lt;&gt;"",'Datos Club'!$C$48,""),"")</f>
        <v/>
      </c>
      <c r="H126" s="2"/>
      <c r="I126" s="2"/>
      <c r="J126" s="2"/>
      <c r="K126" s="2"/>
      <c r="M126" s="25" t="str">
        <f t="shared" si="2"/>
        <v>:,</v>
      </c>
      <c r="O126" s="14" t="s">
        <v>118</v>
      </c>
      <c r="X126" s="15" t="s">
        <v>275</v>
      </c>
    </row>
    <row r="127" spans="1:24" s="15" customFormat="1" x14ac:dyDescent="0.2">
      <c r="A127" s="2"/>
      <c r="B127" s="1"/>
      <c r="C127" s="1"/>
      <c r="D127" s="2"/>
      <c r="E127" s="47" t="str">
        <f t="shared" si="3"/>
        <v/>
      </c>
      <c r="F127" s="2"/>
      <c r="G127" s="48" t="str">
        <f>IF(H127&lt;&gt;"",IF('Datos Club'!$C$48&lt;&gt;"",'Datos Club'!$C$48,""),"")</f>
        <v/>
      </c>
      <c r="H127" s="2"/>
      <c r="I127" s="2"/>
      <c r="J127" s="2"/>
      <c r="K127" s="2"/>
      <c r="M127" s="25" t="str">
        <f t="shared" si="2"/>
        <v>:,</v>
      </c>
      <c r="O127" s="14" t="s">
        <v>119</v>
      </c>
      <c r="X127" s="15" t="s">
        <v>276</v>
      </c>
    </row>
    <row r="128" spans="1:24" s="15" customFormat="1" x14ac:dyDescent="0.2">
      <c r="A128" s="2"/>
      <c r="B128" s="1"/>
      <c r="C128" s="1"/>
      <c r="D128" s="2"/>
      <c r="E128" s="47" t="str">
        <f t="shared" si="3"/>
        <v/>
      </c>
      <c r="F128" s="2"/>
      <c r="G128" s="48" t="str">
        <f>IF(H128&lt;&gt;"",IF('Datos Club'!$C$48&lt;&gt;"",'Datos Club'!$C$48,""),"")</f>
        <v/>
      </c>
      <c r="H128" s="2"/>
      <c r="I128" s="2"/>
      <c r="J128" s="2"/>
      <c r="K128" s="2"/>
      <c r="M128" s="25" t="str">
        <f t="shared" si="2"/>
        <v>:,</v>
      </c>
      <c r="O128" s="14" t="s">
        <v>120</v>
      </c>
      <c r="X128" s="15" t="s">
        <v>277</v>
      </c>
    </row>
    <row r="129" spans="1:24" s="15" customFormat="1" x14ac:dyDescent="0.2">
      <c r="A129" s="2"/>
      <c r="B129" s="1"/>
      <c r="C129" s="1"/>
      <c r="D129" s="2"/>
      <c r="E129" s="47" t="str">
        <f t="shared" si="3"/>
        <v/>
      </c>
      <c r="F129" s="2"/>
      <c r="G129" s="48" t="str">
        <f>IF(H129&lt;&gt;"",IF('Datos Club'!$C$48&lt;&gt;"",'Datos Club'!$C$48,""),"")</f>
        <v/>
      </c>
      <c r="H129" s="2"/>
      <c r="I129" s="2"/>
      <c r="J129" s="2"/>
      <c r="K129" s="2"/>
      <c r="M129" s="25" t="str">
        <f t="shared" si="2"/>
        <v>:,</v>
      </c>
      <c r="O129" s="14" t="s">
        <v>31</v>
      </c>
      <c r="X129" s="15" t="s">
        <v>278</v>
      </c>
    </row>
    <row r="130" spans="1:24" s="15" customFormat="1" x14ac:dyDescent="0.2">
      <c r="A130" s="2"/>
      <c r="B130" s="1"/>
      <c r="C130" s="1"/>
      <c r="D130" s="2"/>
      <c r="E130" s="47" t="str">
        <f t="shared" si="3"/>
        <v/>
      </c>
      <c r="F130" s="2"/>
      <c r="G130" s="48" t="str">
        <f>IF(H130&lt;&gt;"",IF('Datos Club'!$C$48&lt;&gt;"",'Datos Club'!$C$48,""),"")</f>
        <v/>
      </c>
      <c r="H130" s="2"/>
      <c r="I130" s="2"/>
      <c r="J130" s="2"/>
      <c r="K130" s="2"/>
      <c r="M130" s="25" t="str">
        <f t="shared" si="2"/>
        <v>:,</v>
      </c>
      <c r="O130" s="14"/>
      <c r="X130" s="15" t="s">
        <v>279</v>
      </c>
    </row>
    <row r="131" spans="1:24" s="15" customFormat="1" x14ac:dyDescent="0.2">
      <c r="A131" s="2"/>
      <c r="B131" s="1"/>
      <c r="C131" s="1"/>
      <c r="D131" s="2"/>
      <c r="E131" s="47" t="str">
        <f t="shared" si="3"/>
        <v/>
      </c>
      <c r="F131" s="2"/>
      <c r="G131" s="48" t="str">
        <f>IF(H131&lt;&gt;"",IF('Datos Club'!$C$48&lt;&gt;"",'Datos Club'!$C$48,""),"")</f>
        <v/>
      </c>
      <c r="H131" s="2"/>
      <c r="I131" s="2"/>
      <c r="J131" s="2"/>
      <c r="K131" s="2"/>
      <c r="M131" s="25" t="str">
        <f t="shared" si="2"/>
        <v>:,</v>
      </c>
      <c r="O131" s="14"/>
      <c r="X131" s="15" t="s">
        <v>280</v>
      </c>
    </row>
    <row r="132" spans="1:24" s="15" customFormat="1" x14ac:dyDescent="0.2">
      <c r="A132" s="2"/>
      <c r="B132" s="1"/>
      <c r="C132" s="1"/>
      <c r="D132" s="2"/>
      <c r="E132" s="47" t="str">
        <f t="shared" si="3"/>
        <v/>
      </c>
      <c r="F132" s="2"/>
      <c r="G132" s="48" t="str">
        <f>IF(H132&lt;&gt;"",IF('Datos Club'!$C$48&lt;&gt;"",'Datos Club'!$C$48,""),"")</f>
        <v/>
      </c>
      <c r="H132" s="2"/>
      <c r="I132" s="2"/>
      <c r="J132" s="2"/>
      <c r="K132" s="2"/>
      <c r="M132" s="25" t="str">
        <f t="shared" si="2"/>
        <v>:,</v>
      </c>
      <c r="O132" s="14"/>
      <c r="X132" s="15" t="s">
        <v>281</v>
      </c>
    </row>
    <row r="133" spans="1:24" s="15" customFormat="1" x14ac:dyDescent="0.2">
      <c r="A133" s="2"/>
      <c r="B133" s="1"/>
      <c r="C133" s="1"/>
      <c r="D133" s="2"/>
      <c r="E133" s="47" t="str">
        <f t="shared" si="3"/>
        <v/>
      </c>
      <c r="F133" s="2"/>
      <c r="G133" s="48" t="str">
        <f>IF(H133&lt;&gt;"",IF('Datos Club'!$C$48&lt;&gt;"",'Datos Club'!$C$48,""),"")</f>
        <v/>
      </c>
      <c r="H133" s="2"/>
      <c r="I133" s="2"/>
      <c r="J133" s="2"/>
      <c r="K133" s="2"/>
      <c r="M133" s="25" t="str">
        <f t="shared" si="2"/>
        <v>:,</v>
      </c>
      <c r="O133" s="14"/>
      <c r="X133" s="15" t="s">
        <v>282</v>
      </c>
    </row>
    <row r="134" spans="1:24" s="15" customFormat="1" x14ac:dyDescent="0.2">
      <c r="A134" s="2"/>
      <c r="B134" s="1"/>
      <c r="C134" s="1"/>
      <c r="D134" s="2"/>
      <c r="E134" s="47" t="str">
        <f t="shared" si="3"/>
        <v/>
      </c>
      <c r="F134" s="2"/>
      <c r="G134" s="48" t="str">
        <f>IF(H134&lt;&gt;"",IF('Datos Club'!$C$48&lt;&gt;"",'Datos Club'!$C$48,""),"")</f>
        <v/>
      </c>
      <c r="H134" s="2"/>
      <c r="I134" s="2"/>
      <c r="J134" s="2"/>
      <c r="K134" s="2"/>
      <c r="M134" s="25" t="str">
        <f t="shared" si="2"/>
        <v>:,</v>
      </c>
      <c r="O134" s="14"/>
      <c r="X134" s="15" t="s">
        <v>283</v>
      </c>
    </row>
    <row r="135" spans="1:24" s="15" customFormat="1" x14ac:dyDescent="0.2">
      <c r="A135" s="2"/>
      <c r="B135" s="1"/>
      <c r="C135" s="1"/>
      <c r="D135" s="2"/>
      <c r="E135" s="47" t="str">
        <f t="shared" si="3"/>
        <v/>
      </c>
      <c r="F135" s="2"/>
      <c r="G135" s="48" t="str">
        <f>IF(H135&lt;&gt;"",IF('Datos Club'!$C$48&lt;&gt;"",'Datos Club'!$C$48,""),"")</f>
        <v/>
      </c>
      <c r="H135" s="2"/>
      <c r="I135" s="2"/>
      <c r="J135" s="2"/>
      <c r="K135" s="2"/>
      <c r="M135" s="25" t="str">
        <f t="shared" si="2"/>
        <v>:,</v>
      </c>
      <c r="O135" s="14"/>
      <c r="X135" s="15" t="s">
        <v>284</v>
      </c>
    </row>
    <row r="136" spans="1:24" s="15" customFormat="1" x14ac:dyDescent="0.2">
      <c r="A136" s="2"/>
      <c r="B136" s="1"/>
      <c r="C136" s="1"/>
      <c r="D136" s="2"/>
      <c r="E136" s="47" t="str">
        <f t="shared" si="3"/>
        <v/>
      </c>
      <c r="F136" s="2"/>
      <c r="G136" s="48" t="str">
        <f>IF(H136&lt;&gt;"",IF('Datos Club'!$C$48&lt;&gt;"",'Datos Club'!$C$48,""),"")</f>
        <v/>
      </c>
      <c r="H136" s="2"/>
      <c r="I136" s="2"/>
      <c r="J136" s="2"/>
      <c r="K136" s="2"/>
      <c r="M136" s="25" t="str">
        <f t="shared" si="2"/>
        <v>:,</v>
      </c>
      <c r="O136" s="14"/>
      <c r="X136" s="15" t="s">
        <v>285</v>
      </c>
    </row>
    <row r="137" spans="1:24" s="15" customFormat="1" x14ac:dyDescent="0.2">
      <c r="A137" s="2"/>
      <c r="B137" s="1"/>
      <c r="C137" s="1"/>
      <c r="D137" s="2"/>
      <c r="E137" s="47" t="str">
        <f t="shared" si="3"/>
        <v/>
      </c>
      <c r="F137" s="2"/>
      <c r="G137" s="48" t="str">
        <f>IF(H137&lt;&gt;"",IF('Datos Club'!$C$48&lt;&gt;"",'Datos Club'!$C$48,""),"")</f>
        <v/>
      </c>
      <c r="H137" s="2"/>
      <c r="I137" s="2"/>
      <c r="J137" s="2"/>
      <c r="K137" s="2"/>
      <c r="M137" s="25" t="str">
        <f t="shared" si="2"/>
        <v>:,</v>
      </c>
      <c r="O137" s="14"/>
      <c r="X137" s="15" t="s">
        <v>286</v>
      </c>
    </row>
    <row r="138" spans="1:24" s="15" customFormat="1" x14ac:dyDescent="0.2">
      <c r="A138" s="2"/>
      <c r="B138" s="1"/>
      <c r="C138" s="1"/>
      <c r="D138" s="2"/>
      <c r="E138" s="47" t="str">
        <f t="shared" si="3"/>
        <v/>
      </c>
      <c r="F138" s="2"/>
      <c r="G138" s="48" t="str">
        <f>IF(H138&lt;&gt;"",IF('Datos Club'!$C$48&lt;&gt;"",'Datos Club'!$C$48,""),"")</f>
        <v/>
      </c>
      <c r="H138" s="2"/>
      <c r="I138" s="2"/>
      <c r="J138" s="2"/>
      <c r="K138" s="2"/>
      <c r="M138" s="25" t="str">
        <f t="shared" si="2"/>
        <v>:,</v>
      </c>
      <c r="O138" s="14"/>
      <c r="X138" s="15" t="s">
        <v>287</v>
      </c>
    </row>
    <row r="139" spans="1:24" s="15" customFormat="1" x14ac:dyDescent="0.2">
      <c r="A139" s="2"/>
      <c r="B139" s="1"/>
      <c r="C139" s="1"/>
      <c r="D139" s="2"/>
      <c r="E139" s="47" t="str">
        <f t="shared" si="3"/>
        <v/>
      </c>
      <c r="F139" s="2"/>
      <c r="G139" s="48" t="str">
        <f>IF(H139&lt;&gt;"",IF('Datos Club'!$C$48&lt;&gt;"",'Datos Club'!$C$48,""),"")</f>
        <v/>
      </c>
      <c r="H139" s="2"/>
      <c r="I139" s="2"/>
      <c r="J139" s="2"/>
      <c r="K139" s="2"/>
      <c r="M139" s="25" t="str">
        <f t="shared" si="2"/>
        <v>:,</v>
      </c>
      <c r="O139" s="14"/>
      <c r="X139" s="15" t="s">
        <v>288</v>
      </c>
    </row>
    <row r="140" spans="1:24" s="15" customFormat="1" x14ac:dyDescent="0.2">
      <c r="A140" s="2"/>
      <c r="B140" s="1"/>
      <c r="C140" s="1"/>
      <c r="D140" s="2"/>
      <c r="E140" s="47" t="str">
        <f t="shared" si="3"/>
        <v/>
      </c>
      <c r="F140" s="2"/>
      <c r="G140" s="48" t="str">
        <f>IF(H140&lt;&gt;"",IF('Datos Club'!$C$48&lt;&gt;"",'Datos Club'!$C$48,""),"")</f>
        <v/>
      </c>
      <c r="H140" s="2"/>
      <c r="I140" s="2"/>
      <c r="J140" s="2"/>
      <c r="K140" s="2"/>
      <c r="M140" s="25" t="str">
        <f t="shared" si="2"/>
        <v>:,</v>
      </c>
      <c r="O140" s="14"/>
      <c r="X140" s="15" t="s">
        <v>289</v>
      </c>
    </row>
    <row r="141" spans="1:24" s="15" customFormat="1" x14ac:dyDescent="0.2">
      <c r="A141" s="2"/>
      <c r="B141" s="1"/>
      <c r="C141" s="1"/>
      <c r="D141" s="2"/>
      <c r="E141" s="47" t="str">
        <f t="shared" si="3"/>
        <v/>
      </c>
      <c r="F141" s="2"/>
      <c r="G141" s="48" t="str">
        <f>IF(H141&lt;&gt;"",IF('Datos Club'!$C$48&lt;&gt;"",'Datos Club'!$C$48,""),"")</f>
        <v/>
      </c>
      <c r="H141" s="2"/>
      <c r="I141" s="2"/>
      <c r="J141" s="2"/>
      <c r="K141" s="2"/>
      <c r="M141" s="25" t="str">
        <f t="shared" si="2"/>
        <v>:,</v>
      </c>
      <c r="O141" s="14"/>
      <c r="X141" s="15" t="s">
        <v>290</v>
      </c>
    </row>
    <row r="142" spans="1:24" s="15" customFormat="1" x14ac:dyDescent="0.2">
      <c r="A142" s="2"/>
      <c r="B142" s="1"/>
      <c r="C142" s="1"/>
      <c r="D142" s="2"/>
      <c r="E142" s="47" t="str">
        <f t="shared" si="3"/>
        <v/>
      </c>
      <c r="F142" s="2"/>
      <c r="G142" s="48" t="str">
        <f>IF(H142&lt;&gt;"",IF('Datos Club'!$C$48&lt;&gt;"",'Datos Club'!$C$48,""),"")</f>
        <v/>
      </c>
      <c r="H142" s="2"/>
      <c r="I142" s="2"/>
      <c r="J142" s="2"/>
      <c r="K142" s="2"/>
      <c r="M142" s="25" t="str">
        <f t="shared" si="2"/>
        <v>:,</v>
      </c>
      <c r="O142" s="14"/>
      <c r="X142" s="15" t="s">
        <v>291</v>
      </c>
    </row>
    <row r="143" spans="1:24" s="15" customFormat="1" x14ac:dyDescent="0.2">
      <c r="A143" s="2"/>
      <c r="B143" s="1"/>
      <c r="C143" s="1"/>
      <c r="D143" s="2"/>
      <c r="E143" s="47" t="str">
        <f t="shared" si="3"/>
        <v/>
      </c>
      <c r="F143" s="2"/>
      <c r="G143" s="48" t="str">
        <f>IF(H143&lt;&gt;"",IF('Datos Club'!$C$48&lt;&gt;"",'Datos Club'!$C$48,""),"")</f>
        <v/>
      </c>
      <c r="H143" s="2"/>
      <c r="I143" s="2"/>
      <c r="J143" s="2"/>
      <c r="K143" s="2"/>
      <c r="M143" s="25" t="str">
        <f t="shared" si="2"/>
        <v>:,</v>
      </c>
      <c r="O143" s="14"/>
      <c r="X143" s="15" t="s">
        <v>292</v>
      </c>
    </row>
    <row r="144" spans="1:24" s="15" customFormat="1" x14ac:dyDescent="0.2">
      <c r="A144" s="2"/>
      <c r="B144" s="1"/>
      <c r="C144" s="1"/>
      <c r="D144" s="2"/>
      <c r="E144" s="47" t="str">
        <f t="shared" si="3"/>
        <v/>
      </c>
      <c r="F144" s="2"/>
      <c r="G144" s="48" t="str">
        <f>IF(H144&lt;&gt;"",IF('Datos Club'!$C$48&lt;&gt;"",'Datos Club'!$C$48,""),"")</f>
        <v/>
      </c>
      <c r="H144" s="2"/>
      <c r="I144" s="2"/>
      <c r="J144" s="2"/>
      <c r="K144" s="2"/>
      <c r="M144" s="25" t="str">
        <f t="shared" si="2"/>
        <v>:,</v>
      </c>
      <c r="O144" s="14"/>
      <c r="X144" s="15" t="s">
        <v>293</v>
      </c>
    </row>
    <row r="145" spans="1:24" s="15" customFormat="1" x14ac:dyDescent="0.2">
      <c r="A145" s="2"/>
      <c r="B145" s="1"/>
      <c r="C145" s="1"/>
      <c r="D145" s="2"/>
      <c r="E145" s="47" t="str">
        <f t="shared" si="3"/>
        <v/>
      </c>
      <c r="F145" s="2"/>
      <c r="G145" s="48" t="str">
        <f>IF(H145&lt;&gt;"",IF('Datos Club'!$C$48&lt;&gt;"",'Datos Club'!$C$48,""),"")</f>
        <v/>
      </c>
      <c r="H145" s="2"/>
      <c r="I145" s="2"/>
      <c r="J145" s="2"/>
      <c r="K145" s="2"/>
      <c r="M145" s="25" t="str">
        <f t="shared" si="2"/>
        <v>:,</v>
      </c>
      <c r="O145" s="14"/>
      <c r="X145" s="15" t="s">
        <v>294</v>
      </c>
    </row>
    <row r="146" spans="1:24" s="15" customFormat="1" x14ac:dyDescent="0.2">
      <c r="A146" s="2"/>
      <c r="B146" s="1"/>
      <c r="C146" s="1"/>
      <c r="D146" s="2"/>
      <c r="E146" s="47" t="str">
        <f t="shared" si="3"/>
        <v/>
      </c>
      <c r="F146" s="2"/>
      <c r="G146" s="48" t="str">
        <f>IF(H146&lt;&gt;"",IF('Datos Club'!$C$48&lt;&gt;"",'Datos Club'!$C$48,""),"")</f>
        <v/>
      </c>
      <c r="H146" s="2"/>
      <c r="I146" s="2"/>
      <c r="J146" s="2"/>
      <c r="K146" s="2"/>
      <c r="M146" s="25" t="str">
        <f t="shared" si="2"/>
        <v>:,</v>
      </c>
      <c r="O146" s="14"/>
      <c r="X146" s="15" t="s">
        <v>295</v>
      </c>
    </row>
    <row r="147" spans="1:24" s="15" customFormat="1" x14ac:dyDescent="0.2">
      <c r="A147" s="2"/>
      <c r="B147" s="1"/>
      <c r="C147" s="1"/>
      <c r="D147" s="2"/>
      <c r="E147" s="47" t="str">
        <f t="shared" si="3"/>
        <v/>
      </c>
      <c r="F147" s="2"/>
      <c r="G147" s="48" t="str">
        <f>IF(H147&lt;&gt;"",IF('Datos Club'!$C$48&lt;&gt;"",'Datos Club'!$C$48,""),"")</f>
        <v/>
      </c>
      <c r="H147" s="2"/>
      <c r="I147" s="2"/>
      <c r="J147" s="2"/>
      <c r="K147" s="2"/>
      <c r="M147" s="25" t="str">
        <f t="shared" si="2"/>
        <v>:,</v>
      </c>
      <c r="O147" s="14"/>
      <c r="X147" s="15" t="s">
        <v>296</v>
      </c>
    </row>
    <row r="148" spans="1:24" s="15" customFormat="1" x14ac:dyDescent="0.2">
      <c r="A148" s="2"/>
      <c r="B148" s="1"/>
      <c r="C148" s="1"/>
      <c r="D148" s="2"/>
      <c r="E148" s="47" t="str">
        <f t="shared" si="3"/>
        <v/>
      </c>
      <c r="F148" s="2"/>
      <c r="G148" s="48" t="str">
        <f>IF(H148&lt;&gt;"",IF('Datos Club'!$C$48&lt;&gt;"",'Datos Club'!$C$48,""),"")</f>
        <v/>
      </c>
      <c r="H148" s="2"/>
      <c r="I148" s="2"/>
      <c r="J148" s="2"/>
      <c r="K148" s="2"/>
      <c r="M148" s="25" t="str">
        <f t="shared" si="2"/>
        <v>:,</v>
      </c>
      <c r="O148" s="14"/>
      <c r="X148" s="15" t="s">
        <v>297</v>
      </c>
    </row>
    <row r="149" spans="1:24" s="15" customFormat="1" x14ac:dyDescent="0.2">
      <c r="A149" s="2"/>
      <c r="B149" s="1"/>
      <c r="C149" s="1"/>
      <c r="D149" s="2"/>
      <c r="E149" s="47" t="str">
        <f t="shared" si="3"/>
        <v/>
      </c>
      <c r="F149" s="2"/>
      <c r="G149" s="48" t="str">
        <f>IF(H149&lt;&gt;"",IF('Datos Club'!$C$48&lt;&gt;"",'Datos Club'!$C$48,""),"")</f>
        <v/>
      </c>
      <c r="H149" s="2"/>
      <c r="I149" s="2"/>
      <c r="J149" s="2"/>
      <c r="K149" s="2"/>
      <c r="M149" s="25" t="str">
        <f t="shared" si="2"/>
        <v>:,</v>
      </c>
      <c r="O149" s="14"/>
      <c r="X149" s="15" t="s">
        <v>298</v>
      </c>
    </row>
    <row r="150" spans="1:24" s="15" customFormat="1" x14ac:dyDescent="0.2">
      <c r="A150" s="2"/>
      <c r="B150" s="1"/>
      <c r="C150" s="1"/>
      <c r="D150" s="2"/>
      <c r="E150" s="47" t="str">
        <f t="shared" si="3"/>
        <v/>
      </c>
      <c r="F150" s="2"/>
      <c r="G150" s="48" t="str">
        <f>IF(H150&lt;&gt;"",IF('Datos Club'!$C$48&lt;&gt;"",'Datos Club'!$C$48,""),"")</f>
        <v/>
      </c>
      <c r="H150" s="2"/>
      <c r="I150" s="2"/>
      <c r="J150" s="2"/>
      <c r="K150" s="2"/>
      <c r="M150" s="25" t="str">
        <f t="shared" si="2"/>
        <v>:,</v>
      </c>
      <c r="O150" s="14"/>
      <c r="X150" s="15" t="s">
        <v>299</v>
      </c>
    </row>
    <row r="151" spans="1:24" s="15" customFormat="1" x14ac:dyDescent="0.2">
      <c r="A151" s="2"/>
      <c r="B151" s="1"/>
      <c r="C151" s="1"/>
      <c r="D151" s="2"/>
      <c r="E151" s="47" t="str">
        <f t="shared" si="3"/>
        <v/>
      </c>
      <c r="F151" s="2"/>
      <c r="G151" s="48" t="str">
        <f>IF(H151&lt;&gt;"",IF('Datos Club'!$C$48&lt;&gt;"",'Datos Club'!$C$48,""),"")</f>
        <v/>
      </c>
      <c r="H151" s="2"/>
      <c r="I151" s="2"/>
      <c r="J151" s="2"/>
      <c r="K151" s="2"/>
      <c r="M151" s="25" t="str">
        <f t="shared" si="2"/>
        <v>:,</v>
      </c>
      <c r="O151" s="14"/>
      <c r="X151" s="15" t="s">
        <v>300</v>
      </c>
    </row>
    <row r="152" spans="1:24" s="15" customFormat="1" x14ac:dyDescent="0.2">
      <c r="A152" s="2"/>
      <c r="B152" s="1"/>
      <c r="C152" s="1"/>
      <c r="D152" s="2"/>
      <c r="E152" s="47" t="str">
        <f t="shared" si="3"/>
        <v/>
      </c>
      <c r="F152" s="2"/>
      <c r="G152" s="48" t="str">
        <f>IF(H152&lt;&gt;"",IF('Datos Club'!$C$48&lt;&gt;"",'Datos Club'!$C$48,""),"")</f>
        <v/>
      </c>
      <c r="H152" s="2"/>
      <c r="I152" s="2"/>
      <c r="J152" s="2"/>
      <c r="K152" s="2"/>
      <c r="M152" s="25" t="str">
        <f t="shared" si="2"/>
        <v>:,</v>
      </c>
      <c r="O152" s="14"/>
      <c r="X152" s="15" t="s">
        <v>301</v>
      </c>
    </row>
    <row r="153" spans="1:24" s="15" customFormat="1" x14ac:dyDescent="0.2">
      <c r="A153" s="2"/>
      <c r="B153" s="1"/>
      <c r="C153" s="1"/>
      <c r="D153" s="2"/>
      <c r="E153" s="47" t="str">
        <f t="shared" si="3"/>
        <v/>
      </c>
      <c r="F153" s="2"/>
      <c r="G153" s="48" t="str">
        <f>IF(H153&lt;&gt;"",IF('Datos Club'!$C$48&lt;&gt;"",'Datos Club'!$C$48,""),"")</f>
        <v/>
      </c>
      <c r="H153" s="2"/>
      <c r="I153" s="2"/>
      <c r="J153" s="2"/>
      <c r="K153" s="2"/>
      <c r="M153" s="25" t="str">
        <f t="shared" si="2"/>
        <v>:,</v>
      </c>
      <c r="O153" s="14"/>
      <c r="X153" s="15" t="s">
        <v>302</v>
      </c>
    </row>
    <row r="154" spans="1:24" s="15" customFormat="1" x14ac:dyDescent="0.2">
      <c r="A154" s="2"/>
      <c r="B154" s="1"/>
      <c r="C154" s="1"/>
      <c r="D154" s="2"/>
      <c r="E154" s="47" t="str">
        <f t="shared" si="3"/>
        <v/>
      </c>
      <c r="F154" s="2"/>
      <c r="G154" s="48" t="str">
        <f>IF(H154&lt;&gt;"",IF('Datos Club'!$C$48&lt;&gt;"",'Datos Club'!$C$48,""),"")</f>
        <v/>
      </c>
      <c r="H154" s="2"/>
      <c r="I154" s="2"/>
      <c r="J154" s="2"/>
      <c r="K154" s="2"/>
      <c r="M154" s="25" t="str">
        <f t="shared" si="2"/>
        <v>:,</v>
      </c>
      <c r="O154" s="14"/>
      <c r="X154" s="15" t="s">
        <v>303</v>
      </c>
    </row>
    <row r="155" spans="1:24" s="15" customFormat="1" x14ac:dyDescent="0.2">
      <c r="A155" s="2"/>
      <c r="B155" s="1"/>
      <c r="C155" s="1"/>
      <c r="D155" s="2"/>
      <c r="E155" s="47" t="str">
        <f t="shared" si="3"/>
        <v/>
      </c>
      <c r="F155" s="2"/>
      <c r="G155" s="48" t="str">
        <f>IF(H155&lt;&gt;"",IF('Datos Club'!$C$48&lt;&gt;"",'Datos Club'!$C$48,""),"")</f>
        <v/>
      </c>
      <c r="H155" s="2"/>
      <c r="I155" s="2"/>
      <c r="J155" s="2"/>
      <c r="K155" s="2"/>
      <c r="M155" s="25" t="str">
        <f t="shared" si="2"/>
        <v>:,</v>
      </c>
      <c r="O155" s="14"/>
      <c r="X155" s="15" t="s">
        <v>304</v>
      </c>
    </row>
    <row r="156" spans="1:24" s="15" customFormat="1" x14ac:dyDescent="0.2">
      <c r="A156" s="2"/>
      <c r="B156" s="1"/>
      <c r="C156" s="1"/>
      <c r="D156" s="2"/>
      <c r="E156" s="47" t="str">
        <f t="shared" si="3"/>
        <v/>
      </c>
      <c r="F156" s="2"/>
      <c r="G156" s="48" t="str">
        <f>IF(H156&lt;&gt;"",IF('Datos Club'!$C$48&lt;&gt;"",'Datos Club'!$C$48,""),"")</f>
        <v/>
      </c>
      <c r="H156" s="2"/>
      <c r="I156" s="2"/>
      <c r="J156" s="2"/>
      <c r="K156" s="2"/>
      <c r="M156" s="25" t="str">
        <f t="shared" si="2"/>
        <v>:,</v>
      </c>
      <c r="O156" s="14"/>
      <c r="X156" s="15" t="s">
        <v>305</v>
      </c>
    </row>
    <row r="157" spans="1:24" s="15" customFormat="1" x14ac:dyDescent="0.2">
      <c r="A157" s="2"/>
      <c r="B157" s="1"/>
      <c r="C157" s="1"/>
      <c r="D157" s="2"/>
      <c r="E157" s="47" t="str">
        <f t="shared" si="3"/>
        <v/>
      </c>
      <c r="F157" s="2"/>
      <c r="G157" s="48" t="str">
        <f>IF(H157&lt;&gt;"",IF('Datos Club'!$C$48&lt;&gt;"",'Datos Club'!$C$48,""),"")</f>
        <v/>
      </c>
      <c r="H157" s="2"/>
      <c r="I157" s="2"/>
      <c r="J157" s="2"/>
      <c r="K157" s="2"/>
      <c r="M157" s="25" t="str">
        <f t="shared" si="2"/>
        <v>:,</v>
      </c>
      <c r="O157" s="14"/>
      <c r="X157" s="15" t="s">
        <v>306</v>
      </c>
    </row>
    <row r="158" spans="1:24" s="15" customFormat="1" x14ac:dyDescent="0.2">
      <c r="A158" s="2"/>
      <c r="B158" s="1"/>
      <c r="C158" s="1"/>
      <c r="D158" s="2"/>
      <c r="E158" s="47" t="str">
        <f t="shared" si="3"/>
        <v/>
      </c>
      <c r="F158" s="2"/>
      <c r="G158" s="48" t="str">
        <f>IF(H158&lt;&gt;"",IF('Datos Club'!$C$48&lt;&gt;"",'Datos Club'!$C$48,""),"")</f>
        <v/>
      </c>
      <c r="H158" s="2"/>
      <c r="I158" s="2"/>
      <c r="J158" s="2"/>
      <c r="K158" s="2"/>
      <c r="M158" s="25" t="str">
        <f t="shared" ref="M158:M195" si="4">CONCATENATE(I158,":",J158,",",K158)</f>
        <v>:,</v>
      </c>
      <c r="O158" s="14"/>
      <c r="X158" s="15" t="s">
        <v>307</v>
      </c>
    </row>
    <row r="159" spans="1:24" s="15" customFormat="1" x14ac:dyDescent="0.2">
      <c r="A159" s="2"/>
      <c r="B159" s="1"/>
      <c r="C159" s="1"/>
      <c r="D159" s="2"/>
      <c r="E159" s="47" t="str">
        <f t="shared" ref="E159:E199" si="5">IF(H159&lt;&gt;"","M","")</f>
        <v/>
      </c>
      <c r="F159" s="2"/>
      <c r="G159" s="48" t="str">
        <f>IF(H159&lt;&gt;"",IF('Datos Club'!$C$48&lt;&gt;"",'Datos Club'!$C$48,""),"")</f>
        <v/>
      </c>
      <c r="H159" s="2"/>
      <c r="I159" s="2"/>
      <c r="J159" s="2"/>
      <c r="K159" s="2"/>
      <c r="M159" s="25" t="str">
        <f t="shared" si="4"/>
        <v>:,</v>
      </c>
      <c r="O159" s="14"/>
      <c r="X159" s="15" t="s">
        <v>308</v>
      </c>
    </row>
    <row r="160" spans="1:24" s="15" customFormat="1" x14ac:dyDescent="0.2">
      <c r="A160" s="2"/>
      <c r="B160" s="1"/>
      <c r="C160" s="1"/>
      <c r="D160" s="2"/>
      <c r="E160" s="47" t="str">
        <f t="shared" si="5"/>
        <v/>
      </c>
      <c r="F160" s="2"/>
      <c r="G160" s="48" t="str">
        <f>IF(H160&lt;&gt;"",IF('Datos Club'!$C$48&lt;&gt;"",'Datos Club'!$C$48,""),"")</f>
        <v/>
      </c>
      <c r="H160" s="2"/>
      <c r="I160" s="2"/>
      <c r="J160" s="2"/>
      <c r="K160" s="2"/>
      <c r="M160" s="25" t="str">
        <f t="shared" si="4"/>
        <v>:,</v>
      </c>
      <c r="O160" s="14"/>
      <c r="X160" s="15" t="s">
        <v>309</v>
      </c>
    </row>
    <row r="161" spans="1:24" s="15" customFormat="1" x14ac:dyDescent="0.2">
      <c r="A161" s="2"/>
      <c r="B161" s="1"/>
      <c r="C161" s="1"/>
      <c r="D161" s="2"/>
      <c r="E161" s="47" t="str">
        <f t="shared" si="5"/>
        <v/>
      </c>
      <c r="F161" s="2"/>
      <c r="G161" s="48" t="str">
        <f>IF(H161&lt;&gt;"",IF('Datos Club'!$C$48&lt;&gt;"",'Datos Club'!$C$48,""),"")</f>
        <v/>
      </c>
      <c r="H161" s="2"/>
      <c r="I161" s="2"/>
      <c r="J161" s="2"/>
      <c r="K161" s="2"/>
      <c r="M161" s="25" t="str">
        <f t="shared" si="4"/>
        <v>:,</v>
      </c>
      <c r="O161" s="14"/>
      <c r="X161" s="15" t="s">
        <v>310</v>
      </c>
    </row>
    <row r="162" spans="1:24" s="15" customFormat="1" x14ac:dyDescent="0.2">
      <c r="A162" s="2"/>
      <c r="B162" s="1"/>
      <c r="C162" s="1"/>
      <c r="D162" s="2"/>
      <c r="E162" s="47" t="str">
        <f t="shared" si="5"/>
        <v/>
      </c>
      <c r="F162" s="2"/>
      <c r="G162" s="48" t="str">
        <f>IF(H162&lt;&gt;"",IF('Datos Club'!$C$48&lt;&gt;"",'Datos Club'!$C$48,""),"")</f>
        <v/>
      </c>
      <c r="H162" s="2"/>
      <c r="I162" s="2"/>
      <c r="J162" s="2"/>
      <c r="K162" s="2"/>
      <c r="M162" s="25" t="str">
        <f t="shared" si="4"/>
        <v>:,</v>
      </c>
      <c r="O162" s="14"/>
      <c r="X162" s="15" t="s">
        <v>311</v>
      </c>
    </row>
    <row r="163" spans="1:24" s="15" customFormat="1" x14ac:dyDescent="0.2">
      <c r="A163" s="2"/>
      <c r="B163" s="1"/>
      <c r="C163" s="1"/>
      <c r="D163" s="2"/>
      <c r="E163" s="47" t="str">
        <f t="shared" si="5"/>
        <v/>
      </c>
      <c r="F163" s="2"/>
      <c r="G163" s="48" t="str">
        <f>IF(H163&lt;&gt;"",IF('Datos Club'!$C$48&lt;&gt;"",'Datos Club'!$C$48,""),"")</f>
        <v/>
      </c>
      <c r="H163" s="2"/>
      <c r="I163" s="2"/>
      <c r="J163" s="2"/>
      <c r="K163" s="2"/>
      <c r="M163" s="25" t="str">
        <f t="shared" si="4"/>
        <v>:,</v>
      </c>
      <c r="O163" s="14"/>
      <c r="X163" s="15" t="s">
        <v>312</v>
      </c>
    </row>
    <row r="164" spans="1:24" s="15" customFormat="1" x14ac:dyDescent="0.2">
      <c r="A164" s="2"/>
      <c r="B164" s="1"/>
      <c r="C164" s="1"/>
      <c r="D164" s="2"/>
      <c r="E164" s="47" t="str">
        <f t="shared" si="5"/>
        <v/>
      </c>
      <c r="F164" s="2"/>
      <c r="G164" s="48" t="str">
        <f>IF(H164&lt;&gt;"",IF('Datos Club'!$C$48&lt;&gt;"",'Datos Club'!$C$48,""),"")</f>
        <v/>
      </c>
      <c r="H164" s="2"/>
      <c r="I164" s="2"/>
      <c r="J164" s="2"/>
      <c r="K164" s="2"/>
      <c r="M164" s="25" t="str">
        <f t="shared" si="4"/>
        <v>:,</v>
      </c>
      <c r="O164" s="14"/>
      <c r="X164" s="15" t="s">
        <v>313</v>
      </c>
    </row>
    <row r="165" spans="1:24" s="15" customFormat="1" x14ac:dyDescent="0.2">
      <c r="A165" s="2"/>
      <c r="B165" s="1"/>
      <c r="C165" s="1"/>
      <c r="D165" s="2"/>
      <c r="E165" s="47" t="str">
        <f t="shared" si="5"/>
        <v/>
      </c>
      <c r="F165" s="2"/>
      <c r="G165" s="48" t="str">
        <f>IF(H165&lt;&gt;"",IF('Datos Club'!$C$48&lt;&gt;"",'Datos Club'!$C$48,""),"")</f>
        <v/>
      </c>
      <c r="H165" s="2"/>
      <c r="I165" s="2"/>
      <c r="J165" s="2"/>
      <c r="K165" s="2"/>
      <c r="M165" s="25" t="str">
        <f t="shared" si="4"/>
        <v>:,</v>
      </c>
      <c r="O165" s="14"/>
      <c r="X165" s="15" t="s">
        <v>314</v>
      </c>
    </row>
    <row r="166" spans="1:24" s="15" customFormat="1" x14ac:dyDescent="0.2">
      <c r="A166" s="2"/>
      <c r="B166" s="1"/>
      <c r="C166" s="1"/>
      <c r="D166" s="2"/>
      <c r="E166" s="47" t="str">
        <f t="shared" si="5"/>
        <v/>
      </c>
      <c r="F166" s="2"/>
      <c r="G166" s="48" t="str">
        <f>IF(H166&lt;&gt;"",IF('Datos Club'!$C$48&lt;&gt;"",'Datos Club'!$C$48,""),"")</f>
        <v/>
      </c>
      <c r="H166" s="2"/>
      <c r="I166" s="2"/>
      <c r="J166" s="2"/>
      <c r="K166" s="2"/>
      <c r="M166" s="25" t="str">
        <f t="shared" si="4"/>
        <v>:,</v>
      </c>
      <c r="O166" s="14"/>
      <c r="X166" s="15" t="s">
        <v>315</v>
      </c>
    </row>
    <row r="167" spans="1:24" s="15" customFormat="1" x14ac:dyDescent="0.2">
      <c r="A167" s="2"/>
      <c r="B167" s="1"/>
      <c r="C167" s="1"/>
      <c r="D167" s="2"/>
      <c r="E167" s="47" t="str">
        <f t="shared" si="5"/>
        <v/>
      </c>
      <c r="F167" s="2"/>
      <c r="G167" s="48" t="str">
        <f>IF(H167&lt;&gt;"",IF('Datos Club'!$C$48&lt;&gt;"",'Datos Club'!$C$48,""),"")</f>
        <v/>
      </c>
      <c r="H167" s="2"/>
      <c r="I167" s="2"/>
      <c r="J167" s="2"/>
      <c r="K167" s="2"/>
      <c r="M167" s="25" t="str">
        <f t="shared" si="4"/>
        <v>:,</v>
      </c>
      <c r="O167" s="14"/>
      <c r="X167" s="15" t="s">
        <v>316</v>
      </c>
    </row>
    <row r="168" spans="1:24" s="15" customFormat="1" x14ac:dyDescent="0.2">
      <c r="A168" s="2"/>
      <c r="B168" s="1"/>
      <c r="C168" s="1"/>
      <c r="D168" s="2"/>
      <c r="E168" s="47" t="str">
        <f t="shared" si="5"/>
        <v/>
      </c>
      <c r="F168" s="2"/>
      <c r="G168" s="48" t="str">
        <f>IF(H168&lt;&gt;"",IF('Datos Club'!$C$48&lt;&gt;"",'Datos Club'!$C$48,""),"")</f>
        <v/>
      </c>
      <c r="H168" s="2"/>
      <c r="I168" s="2"/>
      <c r="J168" s="2"/>
      <c r="K168" s="2"/>
      <c r="M168" s="25" t="str">
        <f t="shared" si="4"/>
        <v>:,</v>
      </c>
      <c r="O168" s="14"/>
      <c r="X168" s="15" t="s">
        <v>317</v>
      </c>
    </row>
    <row r="169" spans="1:24" s="15" customFormat="1" x14ac:dyDescent="0.2">
      <c r="A169" s="2"/>
      <c r="B169" s="1"/>
      <c r="C169" s="1"/>
      <c r="D169" s="2"/>
      <c r="E169" s="47" t="str">
        <f t="shared" si="5"/>
        <v/>
      </c>
      <c r="F169" s="2"/>
      <c r="G169" s="48" t="str">
        <f>IF(H169&lt;&gt;"",IF('Datos Club'!$C$48&lt;&gt;"",'Datos Club'!$C$48,""),"")</f>
        <v/>
      </c>
      <c r="H169" s="2"/>
      <c r="I169" s="2"/>
      <c r="J169" s="2"/>
      <c r="K169" s="2"/>
      <c r="M169" s="25" t="str">
        <f t="shared" si="4"/>
        <v>:,</v>
      </c>
      <c r="O169" s="14"/>
      <c r="X169" s="15" t="s">
        <v>318</v>
      </c>
    </row>
    <row r="170" spans="1:24" s="15" customFormat="1" x14ac:dyDescent="0.2">
      <c r="A170" s="2"/>
      <c r="B170" s="1"/>
      <c r="C170" s="1"/>
      <c r="D170" s="2"/>
      <c r="E170" s="47" t="str">
        <f t="shared" si="5"/>
        <v/>
      </c>
      <c r="F170" s="2"/>
      <c r="G170" s="48" t="str">
        <f>IF(H170&lt;&gt;"",IF('Datos Club'!$C$48&lt;&gt;"",'Datos Club'!$C$48,""),"")</f>
        <v/>
      </c>
      <c r="H170" s="2"/>
      <c r="I170" s="2"/>
      <c r="J170" s="2"/>
      <c r="K170" s="2"/>
      <c r="M170" s="25" t="str">
        <f t="shared" si="4"/>
        <v>:,</v>
      </c>
      <c r="O170" s="14"/>
      <c r="X170" s="15" t="s">
        <v>319</v>
      </c>
    </row>
    <row r="171" spans="1:24" s="15" customFormat="1" x14ac:dyDescent="0.2">
      <c r="A171" s="2"/>
      <c r="B171" s="1"/>
      <c r="C171" s="1"/>
      <c r="D171" s="2"/>
      <c r="E171" s="47" t="str">
        <f t="shared" si="5"/>
        <v/>
      </c>
      <c r="F171" s="2"/>
      <c r="G171" s="48" t="str">
        <f>IF(H171&lt;&gt;"",IF('Datos Club'!$C$48&lt;&gt;"",'Datos Club'!$C$48,""),"")</f>
        <v/>
      </c>
      <c r="H171" s="2"/>
      <c r="I171" s="2"/>
      <c r="J171" s="2"/>
      <c r="K171" s="2"/>
      <c r="M171" s="25" t="str">
        <f t="shared" si="4"/>
        <v>:,</v>
      </c>
      <c r="O171" s="14"/>
      <c r="X171" s="15" t="s">
        <v>320</v>
      </c>
    </row>
    <row r="172" spans="1:24" s="15" customFormat="1" x14ac:dyDescent="0.2">
      <c r="A172" s="2"/>
      <c r="B172" s="1"/>
      <c r="C172" s="1"/>
      <c r="D172" s="2"/>
      <c r="E172" s="47" t="str">
        <f t="shared" si="5"/>
        <v/>
      </c>
      <c r="F172" s="2"/>
      <c r="G172" s="48" t="str">
        <f>IF(H172&lt;&gt;"",IF('Datos Club'!$C$48&lt;&gt;"",'Datos Club'!$C$48,""),"")</f>
        <v/>
      </c>
      <c r="H172" s="2"/>
      <c r="I172" s="2"/>
      <c r="J172" s="2"/>
      <c r="K172" s="2"/>
      <c r="M172" s="25" t="str">
        <f t="shared" si="4"/>
        <v>:,</v>
      </c>
      <c r="O172" s="14"/>
      <c r="X172" s="15" t="s">
        <v>321</v>
      </c>
    </row>
    <row r="173" spans="1:24" s="15" customFormat="1" x14ac:dyDescent="0.2">
      <c r="A173" s="2"/>
      <c r="B173" s="1"/>
      <c r="C173" s="1"/>
      <c r="D173" s="2"/>
      <c r="E173" s="47" t="str">
        <f t="shared" si="5"/>
        <v/>
      </c>
      <c r="F173" s="2"/>
      <c r="G173" s="48" t="str">
        <f>IF(H173&lt;&gt;"",IF('Datos Club'!$C$48&lt;&gt;"",'Datos Club'!$C$48,""),"")</f>
        <v/>
      </c>
      <c r="H173" s="2"/>
      <c r="I173" s="2"/>
      <c r="J173" s="2"/>
      <c r="K173" s="2"/>
      <c r="M173" s="25" t="str">
        <f t="shared" si="4"/>
        <v>:,</v>
      </c>
      <c r="O173" s="14"/>
      <c r="X173" s="15" t="s">
        <v>322</v>
      </c>
    </row>
    <row r="174" spans="1:24" s="15" customFormat="1" x14ac:dyDescent="0.2">
      <c r="A174" s="2"/>
      <c r="B174" s="1"/>
      <c r="C174" s="1"/>
      <c r="D174" s="2"/>
      <c r="E174" s="47" t="str">
        <f t="shared" si="5"/>
        <v/>
      </c>
      <c r="F174" s="2"/>
      <c r="G174" s="48" t="str">
        <f>IF(H174&lt;&gt;"",IF('Datos Club'!$C$48&lt;&gt;"",'Datos Club'!$C$48,""),"")</f>
        <v/>
      </c>
      <c r="H174" s="2"/>
      <c r="I174" s="2"/>
      <c r="J174" s="2"/>
      <c r="K174" s="2"/>
      <c r="M174" s="25" t="str">
        <f t="shared" si="4"/>
        <v>:,</v>
      </c>
      <c r="O174" s="14"/>
      <c r="X174" s="15" t="s">
        <v>323</v>
      </c>
    </row>
    <row r="175" spans="1:24" s="15" customFormat="1" x14ac:dyDescent="0.2">
      <c r="A175" s="2"/>
      <c r="B175" s="1"/>
      <c r="C175" s="1"/>
      <c r="D175" s="2"/>
      <c r="E175" s="47" t="str">
        <f t="shared" si="5"/>
        <v/>
      </c>
      <c r="F175" s="2"/>
      <c r="G175" s="48" t="str">
        <f>IF(H175&lt;&gt;"",IF('Datos Club'!$C$48&lt;&gt;"",'Datos Club'!$C$48,""),"")</f>
        <v/>
      </c>
      <c r="H175" s="2"/>
      <c r="I175" s="2"/>
      <c r="J175" s="2"/>
      <c r="K175" s="2"/>
      <c r="M175" s="25" t="str">
        <f t="shared" si="4"/>
        <v>:,</v>
      </c>
      <c r="O175" s="14"/>
      <c r="X175" s="15" t="s">
        <v>324</v>
      </c>
    </row>
    <row r="176" spans="1:24" s="15" customFormat="1" x14ac:dyDescent="0.2">
      <c r="A176" s="2"/>
      <c r="B176" s="1"/>
      <c r="C176" s="1"/>
      <c r="D176" s="2"/>
      <c r="E176" s="47" t="str">
        <f t="shared" si="5"/>
        <v/>
      </c>
      <c r="F176" s="2"/>
      <c r="G176" s="48" t="str">
        <f>IF(H176&lt;&gt;"",IF('Datos Club'!$C$48&lt;&gt;"",'Datos Club'!$C$48,""),"")</f>
        <v/>
      </c>
      <c r="H176" s="2"/>
      <c r="I176" s="2"/>
      <c r="J176" s="2"/>
      <c r="K176" s="2"/>
      <c r="M176" s="25" t="str">
        <f t="shared" si="4"/>
        <v>:,</v>
      </c>
      <c r="O176" s="14"/>
      <c r="X176" s="15" t="s">
        <v>325</v>
      </c>
    </row>
    <row r="177" spans="1:24" s="15" customFormat="1" x14ac:dyDescent="0.2">
      <c r="A177" s="2"/>
      <c r="B177" s="1"/>
      <c r="C177" s="1"/>
      <c r="D177" s="2"/>
      <c r="E177" s="47" t="str">
        <f t="shared" si="5"/>
        <v/>
      </c>
      <c r="F177" s="2"/>
      <c r="G177" s="48" t="str">
        <f>IF(H177&lt;&gt;"",IF('Datos Club'!$C$48&lt;&gt;"",'Datos Club'!$C$48,""),"")</f>
        <v/>
      </c>
      <c r="H177" s="2"/>
      <c r="I177" s="2"/>
      <c r="J177" s="2"/>
      <c r="K177" s="2"/>
      <c r="M177" s="25" t="str">
        <f t="shared" si="4"/>
        <v>:,</v>
      </c>
      <c r="O177" s="14"/>
      <c r="X177" s="15" t="s">
        <v>326</v>
      </c>
    </row>
    <row r="178" spans="1:24" s="15" customFormat="1" x14ac:dyDescent="0.2">
      <c r="A178" s="2"/>
      <c r="B178" s="1"/>
      <c r="C178" s="1"/>
      <c r="D178" s="2"/>
      <c r="E178" s="47" t="str">
        <f t="shared" si="5"/>
        <v/>
      </c>
      <c r="F178" s="2"/>
      <c r="G178" s="48" t="str">
        <f>IF(H178&lt;&gt;"",IF('Datos Club'!$C$48&lt;&gt;"",'Datos Club'!$C$48,""),"")</f>
        <v/>
      </c>
      <c r="H178" s="2"/>
      <c r="I178" s="2"/>
      <c r="J178" s="2"/>
      <c r="K178" s="2"/>
      <c r="M178" s="25" t="str">
        <f t="shared" si="4"/>
        <v>:,</v>
      </c>
      <c r="O178" s="14"/>
      <c r="X178" s="15" t="s">
        <v>327</v>
      </c>
    </row>
    <row r="179" spans="1:24" s="15" customFormat="1" x14ac:dyDescent="0.2">
      <c r="A179" s="2"/>
      <c r="B179" s="1"/>
      <c r="C179" s="1"/>
      <c r="D179" s="2"/>
      <c r="E179" s="47" t="str">
        <f t="shared" si="5"/>
        <v/>
      </c>
      <c r="F179" s="2"/>
      <c r="G179" s="48" t="str">
        <f>IF(H179&lt;&gt;"",IF('Datos Club'!$C$48&lt;&gt;"",'Datos Club'!$C$48,""),"")</f>
        <v/>
      </c>
      <c r="H179" s="2"/>
      <c r="I179" s="2"/>
      <c r="J179" s="2"/>
      <c r="K179" s="2"/>
      <c r="M179" s="25" t="str">
        <f t="shared" si="4"/>
        <v>:,</v>
      </c>
      <c r="O179" s="14"/>
      <c r="X179" s="15" t="s">
        <v>328</v>
      </c>
    </row>
    <row r="180" spans="1:24" s="15" customFormat="1" x14ac:dyDescent="0.2">
      <c r="A180" s="2"/>
      <c r="B180" s="1"/>
      <c r="C180" s="1"/>
      <c r="D180" s="2"/>
      <c r="E180" s="47" t="str">
        <f t="shared" si="5"/>
        <v/>
      </c>
      <c r="F180" s="2"/>
      <c r="G180" s="48" t="str">
        <f>IF(H180&lt;&gt;"",IF('Datos Club'!$C$48&lt;&gt;"",'Datos Club'!$C$48,""),"")</f>
        <v/>
      </c>
      <c r="H180" s="2"/>
      <c r="I180" s="2"/>
      <c r="J180" s="2"/>
      <c r="K180" s="2"/>
      <c r="M180" s="25" t="str">
        <f t="shared" si="4"/>
        <v>:,</v>
      </c>
      <c r="O180" s="14"/>
      <c r="X180" s="15" t="s">
        <v>329</v>
      </c>
    </row>
    <row r="181" spans="1:24" s="15" customFormat="1" x14ac:dyDescent="0.2">
      <c r="A181" s="2"/>
      <c r="B181" s="1"/>
      <c r="C181" s="1"/>
      <c r="D181" s="2"/>
      <c r="E181" s="47" t="str">
        <f t="shared" si="5"/>
        <v/>
      </c>
      <c r="F181" s="2"/>
      <c r="G181" s="48" t="str">
        <f>IF(H181&lt;&gt;"",IF('Datos Club'!$C$48&lt;&gt;"",'Datos Club'!$C$48,""),"")</f>
        <v/>
      </c>
      <c r="H181" s="2"/>
      <c r="I181" s="2"/>
      <c r="J181" s="2"/>
      <c r="K181" s="2"/>
      <c r="M181" s="25" t="str">
        <f t="shared" si="4"/>
        <v>:,</v>
      </c>
      <c r="O181" s="14"/>
      <c r="X181" s="15" t="s">
        <v>330</v>
      </c>
    </row>
    <row r="182" spans="1:24" s="15" customFormat="1" x14ac:dyDescent="0.2">
      <c r="A182" s="2"/>
      <c r="B182" s="1"/>
      <c r="C182" s="1"/>
      <c r="D182" s="2"/>
      <c r="E182" s="47" t="str">
        <f t="shared" si="5"/>
        <v/>
      </c>
      <c r="F182" s="2"/>
      <c r="G182" s="48" t="str">
        <f>IF(H182&lt;&gt;"",IF('Datos Club'!$C$48&lt;&gt;"",'Datos Club'!$C$48,""),"")</f>
        <v/>
      </c>
      <c r="H182" s="2"/>
      <c r="I182" s="2"/>
      <c r="J182" s="2"/>
      <c r="K182" s="2"/>
      <c r="M182" s="25" t="str">
        <f t="shared" si="4"/>
        <v>:,</v>
      </c>
      <c r="O182" s="14"/>
      <c r="X182" s="15" t="s">
        <v>331</v>
      </c>
    </row>
    <row r="183" spans="1:24" s="15" customFormat="1" x14ac:dyDescent="0.2">
      <c r="A183" s="2"/>
      <c r="B183" s="1"/>
      <c r="C183" s="1"/>
      <c r="D183" s="2"/>
      <c r="E183" s="47" t="str">
        <f t="shared" si="5"/>
        <v/>
      </c>
      <c r="F183" s="2"/>
      <c r="G183" s="48" t="str">
        <f>IF(H183&lt;&gt;"",IF('Datos Club'!$C$48&lt;&gt;"",'Datos Club'!$C$48,""),"")</f>
        <v/>
      </c>
      <c r="H183" s="2"/>
      <c r="I183" s="2"/>
      <c r="J183" s="2"/>
      <c r="K183" s="2"/>
      <c r="M183" s="25" t="str">
        <f t="shared" si="4"/>
        <v>:,</v>
      </c>
      <c r="O183" s="14"/>
      <c r="X183" s="15" t="s">
        <v>332</v>
      </c>
    </row>
    <row r="184" spans="1:24" s="15" customFormat="1" x14ac:dyDescent="0.2">
      <c r="A184" s="2"/>
      <c r="B184" s="1"/>
      <c r="C184" s="1"/>
      <c r="D184" s="2"/>
      <c r="E184" s="47" t="str">
        <f t="shared" si="5"/>
        <v/>
      </c>
      <c r="F184" s="2"/>
      <c r="G184" s="48" t="str">
        <f>IF(H184&lt;&gt;"",IF('Datos Club'!$C$48&lt;&gt;"",'Datos Club'!$C$48,""),"")</f>
        <v/>
      </c>
      <c r="H184" s="2"/>
      <c r="I184" s="2"/>
      <c r="J184" s="2"/>
      <c r="K184" s="2"/>
      <c r="M184" s="25" t="str">
        <f t="shared" si="4"/>
        <v>:,</v>
      </c>
      <c r="O184" s="14"/>
      <c r="X184" s="15" t="s">
        <v>333</v>
      </c>
    </row>
    <row r="185" spans="1:24" s="15" customFormat="1" x14ac:dyDescent="0.2">
      <c r="A185" s="2"/>
      <c r="B185" s="1"/>
      <c r="C185" s="1"/>
      <c r="D185" s="2"/>
      <c r="E185" s="47" t="str">
        <f t="shared" si="5"/>
        <v/>
      </c>
      <c r="F185" s="2"/>
      <c r="G185" s="48" t="str">
        <f>IF(H185&lt;&gt;"",IF('Datos Club'!$C$48&lt;&gt;"",'Datos Club'!$C$48,""),"")</f>
        <v/>
      </c>
      <c r="H185" s="2"/>
      <c r="I185" s="2"/>
      <c r="J185" s="2"/>
      <c r="K185" s="2"/>
      <c r="M185" s="25" t="str">
        <f t="shared" si="4"/>
        <v>:,</v>
      </c>
      <c r="O185" s="14"/>
      <c r="X185" s="15" t="s">
        <v>334</v>
      </c>
    </row>
    <row r="186" spans="1:24" s="15" customFormat="1" x14ac:dyDescent="0.2">
      <c r="A186" s="2"/>
      <c r="B186" s="1"/>
      <c r="C186" s="1"/>
      <c r="D186" s="2"/>
      <c r="E186" s="47" t="str">
        <f t="shared" si="5"/>
        <v/>
      </c>
      <c r="F186" s="2"/>
      <c r="G186" s="48" t="str">
        <f>IF(H186&lt;&gt;"",IF('Datos Club'!$C$48&lt;&gt;"",'Datos Club'!$C$48,""),"")</f>
        <v/>
      </c>
      <c r="H186" s="2"/>
      <c r="I186" s="2"/>
      <c r="J186" s="2"/>
      <c r="K186" s="2"/>
      <c r="M186" s="25" t="str">
        <f t="shared" si="4"/>
        <v>:,</v>
      </c>
      <c r="O186" s="14"/>
      <c r="X186" s="15" t="s">
        <v>335</v>
      </c>
    </row>
    <row r="187" spans="1:24" s="15" customFormat="1" x14ac:dyDescent="0.2">
      <c r="A187" s="2"/>
      <c r="B187" s="1"/>
      <c r="C187" s="1"/>
      <c r="D187" s="2"/>
      <c r="E187" s="47" t="str">
        <f t="shared" si="5"/>
        <v/>
      </c>
      <c r="F187" s="2"/>
      <c r="G187" s="48" t="str">
        <f>IF(H187&lt;&gt;"",IF('Datos Club'!$C$48&lt;&gt;"",'Datos Club'!$C$48,""),"")</f>
        <v/>
      </c>
      <c r="H187" s="2"/>
      <c r="I187" s="2"/>
      <c r="J187" s="2"/>
      <c r="K187" s="2"/>
      <c r="M187" s="25" t="str">
        <f t="shared" si="4"/>
        <v>:,</v>
      </c>
      <c r="O187" s="14"/>
      <c r="X187" s="15" t="s">
        <v>336</v>
      </c>
    </row>
    <row r="188" spans="1:24" s="15" customFormat="1" x14ac:dyDescent="0.2">
      <c r="A188" s="2"/>
      <c r="B188" s="1"/>
      <c r="C188" s="1"/>
      <c r="D188" s="2"/>
      <c r="E188" s="47" t="str">
        <f t="shared" si="5"/>
        <v/>
      </c>
      <c r="F188" s="2"/>
      <c r="G188" s="48" t="str">
        <f>IF(H188&lt;&gt;"",IF('Datos Club'!$C$48&lt;&gt;"",'Datos Club'!$C$48,""),"")</f>
        <v/>
      </c>
      <c r="H188" s="2"/>
      <c r="I188" s="2"/>
      <c r="J188" s="2"/>
      <c r="K188" s="2"/>
      <c r="M188" s="25" t="str">
        <f t="shared" si="4"/>
        <v>:,</v>
      </c>
      <c r="O188" s="14"/>
      <c r="X188" s="15" t="s">
        <v>337</v>
      </c>
    </row>
    <row r="189" spans="1:24" s="15" customFormat="1" x14ac:dyDescent="0.2">
      <c r="A189" s="2"/>
      <c r="B189" s="1"/>
      <c r="C189" s="1"/>
      <c r="D189" s="2"/>
      <c r="E189" s="47" t="str">
        <f t="shared" si="5"/>
        <v/>
      </c>
      <c r="F189" s="2"/>
      <c r="G189" s="48" t="str">
        <f>IF(H189&lt;&gt;"",IF('Datos Club'!$C$48&lt;&gt;"",'Datos Club'!$C$48,""),"")</f>
        <v/>
      </c>
      <c r="H189" s="2"/>
      <c r="I189" s="2"/>
      <c r="J189" s="2"/>
      <c r="K189" s="2"/>
      <c r="M189" s="25" t="str">
        <f t="shared" si="4"/>
        <v>:,</v>
      </c>
      <c r="O189" s="14"/>
      <c r="X189" s="15" t="s">
        <v>338</v>
      </c>
    </row>
    <row r="190" spans="1:24" s="15" customFormat="1" x14ac:dyDescent="0.2">
      <c r="A190" s="2"/>
      <c r="B190" s="1"/>
      <c r="C190" s="1"/>
      <c r="D190" s="2"/>
      <c r="E190" s="47" t="str">
        <f t="shared" si="5"/>
        <v/>
      </c>
      <c r="F190" s="2"/>
      <c r="G190" s="48" t="str">
        <f>IF(H190&lt;&gt;"",IF('Datos Club'!$C$48&lt;&gt;"",'Datos Club'!$C$48,""),"")</f>
        <v/>
      </c>
      <c r="H190" s="2"/>
      <c r="I190" s="2"/>
      <c r="J190" s="2"/>
      <c r="K190" s="2"/>
      <c r="M190" s="25" t="str">
        <f t="shared" si="4"/>
        <v>:,</v>
      </c>
      <c r="O190" s="14"/>
      <c r="X190" s="15" t="s">
        <v>339</v>
      </c>
    </row>
    <row r="191" spans="1:24" s="15" customFormat="1" x14ac:dyDescent="0.2">
      <c r="A191" s="2"/>
      <c r="B191" s="1"/>
      <c r="C191" s="1"/>
      <c r="D191" s="2"/>
      <c r="E191" s="47" t="str">
        <f t="shared" si="5"/>
        <v/>
      </c>
      <c r="F191" s="2"/>
      <c r="G191" s="48" t="str">
        <f>IF(H191&lt;&gt;"",IF('Datos Club'!$C$48&lt;&gt;"",'Datos Club'!$C$48,""),"")</f>
        <v/>
      </c>
      <c r="H191" s="2"/>
      <c r="I191" s="2"/>
      <c r="J191" s="2"/>
      <c r="K191" s="2"/>
      <c r="M191" s="25" t="str">
        <f t="shared" si="4"/>
        <v>:,</v>
      </c>
      <c r="O191" s="14"/>
      <c r="X191" s="15" t="s">
        <v>340</v>
      </c>
    </row>
    <row r="192" spans="1:24" s="15" customFormat="1" x14ac:dyDescent="0.2">
      <c r="A192" s="2"/>
      <c r="B192" s="1"/>
      <c r="C192" s="1"/>
      <c r="D192" s="2"/>
      <c r="E192" s="47" t="str">
        <f t="shared" si="5"/>
        <v/>
      </c>
      <c r="F192" s="2"/>
      <c r="G192" s="48" t="str">
        <f>IF(H192&lt;&gt;"",IF('Datos Club'!$C$48&lt;&gt;"",'Datos Club'!$C$48,""),"")</f>
        <v/>
      </c>
      <c r="H192" s="2"/>
      <c r="I192" s="2"/>
      <c r="J192" s="2"/>
      <c r="K192" s="2"/>
      <c r="M192" s="25" t="str">
        <f t="shared" si="4"/>
        <v>:,</v>
      </c>
      <c r="O192" s="14"/>
      <c r="X192" s="15" t="s">
        <v>341</v>
      </c>
    </row>
    <row r="193" spans="1:24" s="15" customFormat="1" x14ac:dyDescent="0.2">
      <c r="A193" s="2"/>
      <c r="B193" s="1"/>
      <c r="C193" s="1"/>
      <c r="D193" s="2"/>
      <c r="E193" s="47" t="str">
        <f t="shared" si="5"/>
        <v/>
      </c>
      <c r="F193" s="2"/>
      <c r="G193" s="48" t="str">
        <f>IF(H193&lt;&gt;"",IF('Datos Club'!$C$48&lt;&gt;"",'Datos Club'!$C$48,""),"")</f>
        <v/>
      </c>
      <c r="H193" s="2"/>
      <c r="I193" s="2"/>
      <c r="J193" s="2"/>
      <c r="K193" s="2"/>
      <c r="M193" s="25" t="str">
        <f t="shared" si="4"/>
        <v>:,</v>
      </c>
      <c r="O193" s="14"/>
      <c r="X193" s="15" t="s">
        <v>342</v>
      </c>
    </row>
    <row r="194" spans="1:24" s="15" customFormat="1" x14ac:dyDescent="0.2">
      <c r="A194" s="27"/>
      <c r="B194" s="28"/>
      <c r="C194" s="28"/>
      <c r="D194" s="27"/>
      <c r="E194" s="47" t="str">
        <f t="shared" si="5"/>
        <v/>
      </c>
      <c r="F194" s="27"/>
      <c r="G194" s="48" t="str">
        <f>IF(H194&lt;&gt;"",IF('Datos Club'!$C$48&lt;&gt;"",'Datos Club'!$C$48,""),"")</f>
        <v/>
      </c>
      <c r="H194" s="2"/>
      <c r="I194" s="2"/>
      <c r="J194" s="2"/>
      <c r="K194" s="2"/>
      <c r="M194" s="25" t="str">
        <f t="shared" si="4"/>
        <v>:,</v>
      </c>
      <c r="O194" s="14"/>
      <c r="X194" s="15" t="s">
        <v>343</v>
      </c>
    </row>
    <row r="195" spans="1:24" s="15" customFormat="1" x14ac:dyDescent="0.2">
      <c r="A195" s="27"/>
      <c r="B195" s="28"/>
      <c r="C195" s="28"/>
      <c r="D195" s="27"/>
      <c r="E195" s="47" t="str">
        <f t="shared" si="5"/>
        <v/>
      </c>
      <c r="F195" s="27"/>
      <c r="G195" s="48" t="str">
        <f>IF(H195&lt;&gt;"",IF('Datos Club'!$C$48&lt;&gt;"",'Datos Club'!$C$48,""),"")</f>
        <v/>
      </c>
      <c r="H195" s="2"/>
      <c r="I195" s="2"/>
      <c r="J195" s="2"/>
      <c r="K195" s="2"/>
      <c r="M195" s="25" t="str">
        <f t="shared" si="4"/>
        <v>:,</v>
      </c>
      <c r="O195" s="14"/>
      <c r="X195" s="15" t="s">
        <v>344</v>
      </c>
    </row>
    <row r="196" spans="1:24" x14ac:dyDescent="0.2">
      <c r="E196" s="17" t="str">
        <f t="shared" si="5"/>
        <v/>
      </c>
      <c r="G196" s="17" t="str">
        <f>IF(A196&lt;&gt;"",IF('Datos Club'!$C$48&lt;&gt;"",'Datos Club'!$C$48,""),"")</f>
        <v/>
      </c>
    </row>
    <row r="197" spans="1:24" x14ac:dyDescent="0.2">
      <c r="E197" s="17" t="str">
        <f t="shared" si="5"/>
        <v/>
      </c>
      <c r="G197" s="17" t="str">
        <f>IF(A197&lt;&gt;"",IF('Datos Club'!$C$48&lt;&gt;"",'Datos Club'!$C$48,""),"")</f>
        <v/>
      </c>
    </row>
    <row r="198" spans="1:24" x14ac:dyDescent="0.2">
      <c r="E198" s="17" t="str">
        <f t="shared" si="5"/>
        <v/>
      </c>
      <c r="G198" s="17" t="str">
        <f>IF(A198&lt;&gt;"",IF('Datos Club'!$C$48&lt;&gt;"",'Datos Club'!$C$48,""),"")</f>
        <v/>
      </c>
    </row>
    <row r="199" spans="1:24" x14ac:dyDescent="0.2">
      <c r="E199" s="17" t="str">
        <f t="shared" si="5"/>
        <v/>
      </c>
      <c r="G199" s="17" t="str">
        <f>IF(A199&lt;&gt;"",IF('Datos Club'!$C$48&lt;&gt;"",'Datos Club'!$C$48,""),"")</f>
        <v/>
      </c>
    </row>
  </sheetData>
  <sheetProtection algorithmName="SHA-512" hashValue="tF/E2IQvIGEq/NmoMvGtPgUzTWL+zVPsUYq1j4c69yxAVp66piMLljX0BW5Zf9KLoMrDwNYyvlBM2rvpm6zaYg==" saltValue="sMMDOVmyguOWyiM6lvqFEA==" spinCount="100000" sheet="1" objects="1" scenarios="1" selectLockedCells="1"/>
  <mergeCells count="14">
    <mergeCell ref="C23:K23"/>
    <mergeCell ref="C21:K21"/>
    <mergeCell ref="B25:C25"/>
    <mergeCell ref="H25:K25"/>
    <mergeCell ref="Q30:V30"/>
    <mergeCell ref="G27:G28"/>
    <mergeCell ref="H27:H28"/>
    <mergeCell ref="I27:K27"/>
    <mergeCell ref="A27:A28"/>
    <mergeCell ref="B27:B28"/>
    <mergeCell ref="C27:C28"/>
    <mergeCell ref="D27:D28"/>
    <mergeCell ref="F27:F28"/>
    <mergeCell ref="E27:E28"/>
  </mergeCells>
  <dataValidations count="11">
    <dataValidation allowBlank="1" showErrorMessage="1" prompt="Introduzca APELLIDOS" sqref="C30:C195"/>
    <dataValidation allowBlank="1" showErrorMessage="1" prompt="Introduzca NOMBRE" sqref="B30:B195"/>
    <dataValidation allowBlank="1" showErrorMessage="1" prompt="Introduzca nº DNI" sqref="A30:A195"/>
    <dataValidation type="list" allowBlank="1" showDropDown="1" showErrorMessage="1" error="El AÑO deberá estar escrito con 4 digitos. comprendido entre 1960 y 2021" prompt="AÑO Nacimiento" sqref="D30:D195">
      <formula1>$X$30:$X$195</formula1>
    </dataValidation>
    <dataValidation type="list" allowBlank="1" showDropDown="1" showErrorMessage="1" error="Introduzca un valor comprendido entre 00 y 59" prompt="MINUTOS" sqref="I30:I195">
      <formula1>$O$30:$O$89</formula1>
    </dataValidation>
    <dataValidation type="list" allowBlank="1" showDropDown="1" showErrorMessage="1" error="Introduzca un valor comprendido entre 00 y 99" prompt="CENTÉSIMAS" sqref="K30:K195">
      <formula1>$O$30:$O$129</formula1>
    </dataValidation>
    <dataValidation type="list" allowBlank="1" showDropDown="1" showErrorMessage="1" error="Introduzca un valor comprendido entre 00 y 59" prompt="SEGUNDOS" sqref="J30:J195">
      <formula1>$O$30:$O$89</formula1>
    </dataValidation>
    <dataValidation allowBlank="1" showErrorMessage="1" prompt="Introduzca EQUIPO" sqref="G30:G199"/>
    <dataValidation type="list" allowBlank="1" showErrorMessage="1" error="Introduzca I, C, J, S o A" prompt="Introduzca CATEGORÍA" sqref="F30:F195">
      <formula1>$F$1:$F$5</formula1>
    </dataValidation>
    <dataValidation type="custom" allowBlank="1" showInputMessage="1" showErrorMessage="1" errorTitle="Error en el NIF/NIE introducido" error="El NIF/NIE que está escribiendo no tiene nueve dígitos o no empieza por un número, X, Y o Z._x000a_" sqref="Q30">
      <formula1>AND(LEN(Q30)=9,OR(ISNUMBER(VALUE(LEFT(Q30))),LEFT(Q30)="Y",LEFT(Q30)="X",LEFT(Q30)="Z"))</formula1>
    </dataValidation>
    <dataValidation type="list" allowBlank="1" showErrorMessage="1" error="Seleccione una PRUEBA de la lista" prompt="Introduzca o Seleccione PRUEBA a nadar" sqref="H30:H195">
      <formula1>$H$1:$H$13</formula1>
    </dataValidation>
  </dataValidations>
  <pageMargins left="0.78740157480314965" right="0.19685039370078741" top="0.39370078740157483" bottom="0.39370078740157483" header="0" footer="0"/>
  <pageSetup paperSize="9" scale="64" fitToHeight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X270"/>
  <sheetViews>
    <sheetView showGridLines="0" zoomScale="80" zoomScaleNormal="80" workbookViewId="0">
      <pane ySplit="28" topLeftCell="A29" activePane="bottomLeft" state="frozen"/>
      <selection activeCell="A30" sqref="A30:E33"/>
      <selection pane="bottomLeft" activeCell="I30" sqref="I30"/>
    </sheetView>
  </sheetViews>
  <sheetFormatPr baseColWidth="10" defaultColWidth="0" defaultRowHeight="22.5" customHeight="1" x14ac:dyDescent="0.2"/>
  <cols>
    <col min="1" max="1" width="14.7109375" style="17" customWidth="1"/>
    <col min="2" max="2" width="16.5703125" style="18" customWidth="1"/>
    <col min="3" max="3" width="25.7109375" style="18" customWidth="1"/>
    <col min="4" max="6" width="5.7109375" style="17" customWidth="1"/>
    <col min="7" max="7" width="20.7109375" style="17" customWidth="1"/>
    <col min="8" max="8" width="15.7109375" style="17" customWidth="1"/>
    <col min="9" max="11" width="6.7109375" style="17" customWidth="1"/>
    <col min="12" max="12" width="3.7109375" style="18" customWidth="1"/>
    <col min="13" max="13" width="9.42578125" style="19" customWidth="1"/>
    <col min="14" max="14" width="3.7109375" style="18" customWidth="1"/>
    <col min="15" max="15" width="3.7109375" style="17" hidden="1" customWidth="1"/>
    <col min="16" max="16" width="3.7109375" style="18" hidden="1" customWidth="1"/>
    <col min="17" max="17" width="11.42578125" style="18" hidden="1" customWidth="1"/>
    <col min="18" max="22" width="3.7109375" style="18" hidden="1" customWidth="1"/>
    <col min="23" max="16384" width="11.42578125" style="18" hidden="1"/>
  </cols>
  <sheetData>
    <row r="1" spans="1:15" ht="22.5" hidden="1" customHeight="1" x14ac:dyDescent="0.2">
      <c r="F1" s="22" t="s">
        <v>122</v>
      </c>
      <c r="H1" s="3" t="s">
        <v>0</v>
      </c>
    </row>
    <row r="2" spans="1:15" s="4" customFormat="1" ht="22.5" hidden="1" customHeight="1" x14ac:dyDescent="0.2">
      <c r="A2" s="3"/>
      <c r="D2" s="3"/>
      <c r="E2" s="3"/>
      <c r="F2" s="3" t="s">
        <v>22</v>
      </c>
      <c r="G2" s="3"/>
      <c r="H2" s="3" t="s">
        <v>1</v>
      </c>
      <c r="I2" s="3"/>
      <c r="M2" s="5"/>
      <c r="O2" s="3"/>
    </row>
    <row r="3" spans="1:15" s="4" customFormat="1" ht="22.5" hidden="1" customHeight="1" x14ac:dyDescent="0.2">
      <c r="A3" s="3"/>
      <c r="D3" s="3"/>
      <c r="E3" s="3"/>
      <c r="F3" s="3" t="s">
        <v>23</v>
      </c>
      <c r="G3" s="3"/>
      <c r="H3" s="3" t="s">
        <v>2</v>
      </c>
      <c r="I3" s="3"/>
      <c r="M3" s="5"/>
      <c r="O3" s="3"/>
    </row>
    <row r="4" spans="1:15" s="4" customFormat="1" ht="22.5" hidden="1" customHeight="1" x14ac:dyDescent="0.2">
      <c r="A4" s="3"/>
      <c r="D4" s="3"/>
      <c r="E4" s="3"/>
      <c r="F4" s="3" t="s">
        <v>24</v>
      </c>
      <c r="G4" s="3"/>
      <c r="H4" s="3" t="s">
        <v>3</v>
      </c>
      <c r="I4" s="3"/>
      <c r="M4" s="5"/>
      <c r="O4" s="3"/>
    </row>
    <row r="5" spans="1:15" s="4" customFormat="1" ht="22.5" hidden="1" customHeight="1" x14ac:dyDescent="0.2">
      <c r="A5" s="3"/>
      <c r="D5" s="3"/>
      <c r="E5" s="3"/>
      <c r="F5" s="3" t="s">
        <v>25</v>
      </c>
      <c r="G5" s="3"/>
      <c r="H5" s="3" t="s">
        <v>4</v>
      </c>
      <c r="I5" s="3"/>
      <c r="M5" s="5"/>
      <c r="O5" s="3"/>
    </row>
    <row r="6" spans="1:15" s="4" customFormat="1" ht="12.75" hidden="1" x14ac:dyDescent="0.2">
      <c r="A6" s="3"/>
      <c r="D6" s="3"/>
      <c r="E6" s="3"/>
      <c r="F6" s="3" t="s">
        <v>21</v>
      </c>
      <c r="G6" s="3"/>
      <c r="H6" s="3" t="s">
        <v>348</v>
      </c>
      <c r="I6" s="3"/>
      <c r="M6" s="5"/>
      <c r="O6" s="3"/>
    </row>
    <row r="7" spans="1:15" s="4" customFormat="1" ht="12.75" hidden="1" x14ac:dyDescent="0.2">
      <c r="A7" s="3"/>
      <c r="D7" s="3"/>
      <c r="E7" s="3"/>
      <c r="F7" s="3"/>
      <c r="G7" s="3"/>
      <c r="H7" s="3" t="s">
        <v>349</v>
      </c>
      <c r="I7" s="3"/>
      <c r="M7" s="5"/>
      <c r="O7" s="3"/>
    </row>
    <row r="8" spans="1:15" s="4" customFormat="1" ht="12.75" hidden="1" x14ac:dyDescent="0.2">
      <c r="A8" s="3"/>
      <c r="D8" s="3"/>
      <c r="E8" s="3"/>
      <c r="F8" s="3"/>
      <c r="G8" s="3"/>
      <c r="H8" s="3" t="s">
        <v>28</v>
      </c>
      <c r="I8" s="3"/>
      <c r="M8" s="5"/>
      <c r="O8" s="3"/>
    </row>
    <row r="9" spans="1:15" s="4" customFormat="1" ht="12.75" hidden="1" x14ac:dyDescent="0.2">
      <c r="A9" s="3"/>
      <c r="D9" s="3"/>
      <c r="E9" s="3"/>
      <c r="F9" s="3"/>
      <c r="G9" s="3"/>
      <c r="H9" s="3" t="s">
        <v>29</v>
      </c>
      <c r="I9" s="3"/>
      <c r="M9" s="5"/>
      <c r="O9" s="3"/>
    </row>
    <row r="10" spans="1:15" s="4" customFormat="1" ht="12.75" hidden="1" x14ac:dyDescent="0.2">
      <c r="A10" s="3"/>
      <c r="D10" s="3"/>
      <c r="E10" s="3"/>
      <c r="F10" s="3"/>
      <c r="G10" s="3"/>
      <c r="H10" s="3" t="s">
        <v>30</v>
      </c>
      <c r="I10" s="3"/>
      <c r="M10" s="5"/>
      <c r="O10" s="3"/>
    </row>
    <row r="11" spans="1:15" s="4" customFormat="1" ht="12.75" hidden="1" x14ac:dyDescent="0.2">
      <c r="A11" s="3"/>
      <c r="D11" s="3"/>
      <c r="E11" s="3"/>
      <c r="F11" s="3"/>
      <c r="G11" s="3"/>
      <c r="H11" s="3" t="s">
        <v>121</v>
      </c>
      <c r="I11" s="3"/>
      <c r="M11" s="5"/>
      <c r="O11" s="3"/>
    </row>
    <row r="12" spans="1:15" s="4" customFormat="1" ht="12.75" hidden="1" x14ac:dyDescent="0.2">
      <c r="A12" s="3"/>
      <c r="D12" s="3"/>
      <c r="E12" s="3"/>
      <c r="F12" s="3"/>
      <c r="G12" s="3"/>
      <c r="H12" s="3" t="s">
        <v>350</v>
      </c>
      <c r="I12" s="3"/>
      <c r="M12" s="5"/>
      <c r="O12" s="3"/>
    </row>
    <row r="13" spans="1:15" s="4" customFormat="1" ht="12.75" hidden="1" x14ac:dyDescent="0.2">
      <c r="A13" s="3"/>
      <c r="D13" s="3"/>
      <c r="E13" s="3"/>
      <c r="F13" s="3"/>
      <c r="G13" s="3"/>
      <c r="H13" s="3" t="s">
        <v>351</v>
      </c>
      <c r="I13" s="3"/>
      <c r="M13" s="5"/>
      <c r="O13" s="3"/>
    </row>
    <row r="14" spans="1:15" s="4" customFormat="1" ht="12.75" hidden="1" x14ac:dyDescent="0.2">
      <c r="A14" s="3"/>
      <c r="D14" s="3"/>
      <c r="E14" s="3"/>
      <c r="F14" s="3"/>
      <c r="G14" s="3"/>
      <c r="H14" s="3" t="s">
        <v>346</v>
      </c>
      <c r="I14" s="3"/>
      <c r="M14" s="5"/>
      <c r="O14" s="3"/>
    </row>
    <row r="15" spans="1:15" s="4" customFormat="1" ht="12.75" hidden="1" x14ac:dyDescent="0.2">
      <c r="A15" s="3"/>
      <c r="D15" s="3"/>
      <c r="E15" s="3"/>
      <c r="F15" s="3"/>
      <c r="G15" s="3"/>
      <c r="H15" s="3" t="s">
        <v>347</v>
      </c>
      <c r="I15" s="3"/>
      <c r="M15" s="5"/>
      <c r="O15" s="3"/>
    </row>
    <row r="16" spans="1:15" s="4" customFormat="1" ht="12.75" hidden="1" x14ac:dyDescent="0.2">
      <c r="A16" s="3"/>
      <c r="D16" s="3"/>
      <c r="E16" s="3"/>
      <c r="F16" s="3"/>
      <c r="G16" s="3"/>
      <c r="H16" s="3"/>
      <c r="I16" s="3"/>
      <c r="M16" s="5"/>
      <c r="O16" s="3"/>
    </row>
    <row r="17" spans="1:24" s="4" customFormat="1" ht="12.75" hidden="1" x14ac:dyDescent="0.2">
      <c r="A17" s="3"/>
      <c r="D17" s="3"/>
      <c r="E17" s="3"/>
      <c r="F17" s="3"/>
      <c r="G17" s="3"/>
      <c r="H17" s="3"/>
      <c r="I17" s="3"/>
      <c r="M17" s="5"/>
      <c r="O17" s="3"/>
    </row>
    <row r="18" spans="1:24" s="4" customFormat="1" ht="12.75" hidden="1" x14ac:dyDescent="0.2">
      <c r="A18" s="3"/>
      <c r="D18" s="3"/>
      <c r="E18" s="3"/>
      <c r="F18" s="3"/>
      <c r="G18" s="3"/>
      <c r="H18" s="3"/>
      <c r="I18" s="3"/>
      <c r="M18" s="5"/>
      <c r="O18" s="3"/>
    </row>
    <row r="19" spans="1:24" s="4" customFormat="1" ht="12.75" hidden="1" x14ac:dyDescent="0.2">
      <c r="A19" s="3"/>
      <c r="D19" s="3"/>
      <c r="E19" s="3"/>
      <c r="F19" s="3"/>
      <c r="G19" s="3"/>
      <c r="H19" s="3"/>
      <c r="I19" s="3"/>
      <c r="M19" s="5"/>
      <c r="O19" s="3"/>
    </row>
    <row r="20" spans="1:24" s="4" customFormat="1" ht="12.75" x14ac:dyDescent="0.2">
      <c r="A20" s="3"/>
      <c r="D20" s="3"/>
      <c r="E20" s="3"/>
      <c r="F20" s="3"/>
      <c r="G20" s="3"/>
      <c r="H20" s="3"/>
      <c r="I20" s="3"/>
      <c r="M20" s="5"/>
      <c r="O20" s="3"/>
    </row>
    <row r="21" spans="1:24" s="4" customFormat="1" ht="18" x14ac:dyDescent="0.2">
      <c r="B21" s="23"/>
      <c r="C21" s="58" t="s">
        <v>132</v>
      </c>
      <c r="D21" s="59"/>
      <c r="E21" s="59"/>
      <c r="F21" s="59"/>
      <c r="G21" s="59"/>
      <c r="H21" s="59"/>
      <c r="I21" s="59"/>
      <c r="J21" s="59"/>
      <c r="K21" s="59"/>
      <c r="L21" s="23"/>
      <c r="M21" s="21"/>
      <c r="O21" s="3"/>
    </row>
    <row r="22" spans="1:24" s="4" customFormat="1" ht="12.75" x14ac:dyDescent="0.2">
      <c r="A22" s="6"/>
      <c r="B22" s="6"/>
      <c r="C22" s="6"/>
      <c r="D22" s="6"/>
      <c r="E22" s="6"/>
      <c r="F22" s="6"/>
      <c r="G22" s="6"/>
      <c r="H22" s="6"/>
      <c r="I22" s="3"/>
      <c r="M22" s="5"/>
      <c r="O22" s="3"/>
    </row>
    <row r="23" spans="1:24" s="4" customFormat="1" ht="15.75" x14ac:dyDescent="0.2">
      <c r="B23" s="24"/>
      <c r="C23" s="57" t="s">
        <v>178</v>
      </c>
      <c r="D23" s="57"/>
      <c r="E23" s="57"/>
      <c r="F23" s="57"/>
      <c r="G23" s="57"/>
      <c r="H23" s="57"/>
      <c r="I23" s="57"/>
      <c r="J23" s="57"/>
      <c r="K23" s="57"/>
      <c r="L23" s="24"/>
      <c r="M23" s="5"/>
      <c r="O23" s="3"/>
    </row>
    <row r="24" spans="1:24" s="4" customFormat="1" ht="15.75" x14ac:dyDescent="0.2">
      <c r="A24" s="49"/>
      <c r="B24" s="49"/>
      <c r="C24" s="49"/>
      <c r="D24" s="49"/>
      <c r="E24" s="49"/>
      <c r="F24" s="49"/>
      <c r="G24" s="49"/>
      <c r="H24" s="49"/>
      <c r="I24" s="49"/>
      <c r="M24" s="5"/>
      <c r="O24" s="3"/>
    </row>
    <row r="25" spans="1:24" s="4" customFormat="1" ht="15.75" x14ac:dyDescent="0.2">
      <c r="A25" s="8" t="s">
        <v>5</v>
      </c>
      <c r="B25" s="60" t="str">
        <f>IF(LUGAR&lt;&gt;"",LUGAR,"")</f>
        <v/>
      </c>
      <c r="C25" s="60"/>
      <c r="D25" s="20"/>
      <c r="E25" s="20"/>
      <c r="F25" s="8"/>
      <c r="G25" s="8" t="s">
        <v>6</v>
      </c>
      <c r="H25" s="60" t="str">
        <f>IF('Datos Club'!C45&lt;&gt;"",CONCATENATE(TEXT('Datos Club'!C45,"dd/mm/aaaaa"),IF('Datos Club'!E45&lt;&gt;""," - "&amp;TEXT('Datos Club'!E45,"dd/mm/aaaaa"),"")),"")</f>
        <v/>
      </c>
      <c r="I25" s="60"/>
      <c r="J25" s="60"/>
      <c r="K25" s="60"/>
      <c r="M25" s="5"/>
      <c r="O25" s="3"/>
    </row>
    <row r="26" spans="1:24" s="4" customFormat="1" ht="12.75" x14ac:dyDescent="0.2">
      <c r="A26" s="9"/>
      <c r="B26" s="10"/>
      <c r="C26" s="10"/>
      <c r="D26" s="9"/>
      <c r="E26" s="9"/>
      <c r="F26" s="9"/>
      <c r="G26" s="9"/>
      <c r="H26" s="3"/>
      <c r="I26" s="3"/>
      <c r="M26" s="5"/>
      <c r="O26" s="3"/>
    </row>
    <row r="27" spans="1:24" s="4" customFormat="1" ht="12.75" x14ac:dyDescent="0.2">
      <c r="A27" s="54" t="s">
        <v>124</v>
      </c>
      <c r="B27" s="54" t="s">
        <v>125</v>
      </c>
      <c r="C27" s="54" t="s">
        <v>126</v>
      </c>
      <c r="D27" s="54" t="s">
        <v>127</v>
      </c>
      <c r="E27" s="54" t="s">
        <v>345</v>
      </c>
      <c r="F27" s="54" t="s">
        <v>128</v>
      </c>
      <c r="G27" s="62" t="s">
        <v>129</v>
      </c>
      <c r="H27" s="54" t="s">
        <v>130</v>
      </c>
      <c r="I27" s="64" t="s">
        <v>131</v>
      </c>
      <c r="J27" s="65"/>
      <c r="K27" s="66"/>
      <c r="M27" s="5"/>
      <c r="O27" s="3"/>
    </row>
    <row r="28" spans="1:24" s="4" customFormat="1" ht="12.75" x14ac:dyDescent="0.2">
      <c r="A28" s="55"/>
      <c r="B28" s="55"/>
      <c r="C28" s="55"/>
      <c r="D28" s="55"/>
      <c r="E28" s="56"/>
      <c r="F28" s="55"/>
      <c r="G28" s="63"/>
      <c r="H28" s="55"/>
      <c r="I28" s="12" t="s">
        <v>8</v>
      </c>
      <c r="J28" s="50" t="s">
        <v>9</v>
      </c>
      <c r="K28" s="13" t="s">
        <v>10</v>
      </c>
      <c r="M28" s="5"/>
      <c r="O28" s="3"/>
    </row>
    <row r="29" spans="1:24" s="15" customFormat="1" ht="12.75" x14ac:dyDescent="0.2">
      <c r="A29" s="14"/>
      <c r="G29" s="45"/>
      <c r="I29" s="14"/>
      <c r="J29" s="14"/>
      <c r="K29" s="14"/>
      <c r="M29" s="16"/>
      <c r="O29" s="14"/>
    </row>
    <row r="30" spans="1:24" s="15" customFormat="1" ht="12.75" customHeight="1" x14ac:dyDescent="0.2">
      <c r="A30" s="27"/>
      <c r="B30" s="1"/>
      <c r="C30" s="1"/>
      <c r="D30" s="27"/>
      <c r="E30" s="47" t="str">
        <f>IF(H30&lt;&gt;"","F","")</f>
        <v/>
      </c>
      <c r="F30" s="2"/>
      <c r="G30" s="48" t="str">
        <f>IF(H30&lt;&gt;"",IF('Datos Club'!$C$48&lt;&gt;"",'Datos Club'!$C$48,""),"")</f>
        <v/>
      </c>
      <c r="H30" s="2"/>
      <c r="I30" s="27"/>
      <c r="J30" s="27"/>
      <c r="K30" s="27"/>
      <c r="M30" s="26" t="str">
        <f t="shared" ref="M30:M61" si="0">CONCATENATE(I30,":",J30,",",K30)</f>
        <v>:,</v>
      </c>
      <c r="O30" s="14" t="s">
        <v>12</v>
      </c>
      <c r="X30" s="15" t="s">
        <v>179</v>
      </c>
    </row>
    <row r="31" spans="1:24" s="15" customFormat="1" ht="12.75" customHeight="1" x14ac:dyDescent="0.2">
      <c r="A31" s="2"/>
      <c r="B31" s="1"/>
      <c r="C31" s="1"/>
      <c r="D31" s="27"/>
      <c r="E31" s="47" t="str">
        <f t="shared" ref="E31:E94" si="1">IF(H31&lt;&gt;"","F","")</f>
        <v/>
      </c>
      <c r="F31" s="2"/>
      <c r="G31" s="48" t="str">
        <f>IF(A31&lt;&gt;"",IF('Datos Club'!$C$48&lt;&gt;"",'Datos Club'!$C$48,""),"")</f>
        <v/>
      </c>
      <c r="H31" s="2"/>
      <c r="I31" s="2"/>
      <c r="J31" s="2"/>
      <c r="K31" s="2"/>
      <c r="M31" s="26" t="str">
        <f t="shared" si="0"/>
        <v>:,</v>
      </c>
      <c r="O31" s="14" t="s">
        <v>11</v>
      </c>
      <c r="X31" s="15" t="s">
        <v>180</v>
      </c>
    </row>
    <row r="32" spans="1:24" s="15" customFormat="1" ht="12.75" customHeight="1" x14ac:dyDescent="0.2">
      <c r="A32" s="2"/>
      <c r="B32" s="1"/>
      <c r="C32" s="1"/>
      <c r="D32" s="27"/>
      <c r="E32" s="47" t="str">
        <f t="shared" si="1"/>
        <v/>
      </c>
      <c r="F32" s="2"/>
      <c r="G32" s="48" t="str">
        <f>IF(A32&lt;&gt;"",IF('Datos Club'!$C$48&lt;&gt;"",'Datos Club'!$C$48,""),"")</f>
        <v/>
      </c>
      <c r="H32" s="2"/>
      <c r="I32" s="2"/>
      <c r="J32" s="2"/>
      <c r="K32" s="2"/>
      <c r="M32" s="26" t="str">
        <f t="shared" si="0"/>
        <v>:,</v>
      </c>
      <c r="O32" s="14" t="s">
        <v>13</v>
      </c>
      <c r="X32" s="15" t="s">
        <v>181</v>
      </c>
    </row>
    <row r="33" spans="1:24" s="15" customFormat="1" ht="12.75" customHeight="1" x14ac:dyDescent="0.2">
      <c r="A33" s="2"/>
      <c r="B33" s="1"/>
      <c r="C33" s="1"/>
      <c r="D33" s="27"/>
      <c r="E33" s="47" t="str">
        <f t="shared" si="1"/>
        <v/>
      </c>
      <c r="F33" s="2"/>
      <c r="G33" s="48" t="str">
        <f>IF(A33&lt;&gt;"",IF('Datos Club'!$C$48&lt;&gt;"",'Datos Club'!$C$48,""),"")</f>
        <v/>
      </c>
      <c r="H33" s="2"/>
      <c r="I33" s="2"/>
      <c r="J33" s="2"/>
      <c r="K33" s="2"/>
      <c r="M33" s="26" t="str">
        <f t="shared" si="0"/>
        <v>:,</v>
      </c>
      <c r="O33" s="14" t="s">
        <v>14</v>
      </c>
      <c r="X33" s="15" t="s">
        <v>182</v>
      </c>
    </row>
    <row r="34" spans="1:24" s="15" customFormat="1" ht="12.75" customHeight="1" x14ac:dyDescent="0.2">
      <c r="A34" s="2"/>
      <c r="B34" s="1"/>
      <c r="C34" s="1"/>
      <c r="D34" s="27"/>
      <c r="E34" s="47" t="str">
        <f t="shared" si="1"/>
        <v/>
      </c>
      <c r="F34" s="2"/>
      <c r="G34" s="48" t="str">
        <f>IF(A34&lt;&gt;"",IF('Datos Club'!$C$48&lt;&gt;"",'Datos Club'!$C$48,""),"")</f>
        <v/>
      </c>
      <c r="H34" s="2"/>
      <c r="I34" s="2"/>
      <c r="J34" s="2"/>
      <c r="K34" s="2"/>
      <c r="M34" s="26" t="str">
        <f t="shared" si="0"/>
        <v>:,</v>
      </c>
      <c r="O34" s="14" t="s">
        <v>15</v>
      </c>
      <c r="X34" s="15" t="s">
        <v>183</v>
      </c>
    </row>
    <row r="35" spans="1:24" s="15" customFormat="1" ht="12.75" customHeight="1" x14ac:dyDescent="0.2">
      <c r="A35" s="2"/>
      <c r="B35" s="1"/>
      <c r="C35" s="1"/>
      <c r="D35" s="27"/>
      <c r="E35" s="47" t="str">
        <f t="shared" si="1"/>
        <v/>
      </c>
      <c r="F35" s="2"/>
      <c r="G35" s="48" t="str">
        <f>IF(A35&lt;&gt;"",IF('Datos Club'!$C$48&lt;&gt;"",'Datos Club'!$C$48,""),"")</f>
        <v/>
      </c>
      <c r="H35" s="2"/>
      <c r="I35" s="2"/>
      <c r="J35" s="2"/>
      <c r="K35" s="2"/>
      <c r="M35" s="26" t="str">
        <f t="shared" si="0"/>
        <v>:,</v>
      </c>
      <c r="O35" s="14" t="s">
        <v>16</v>
      </c>
      <c r="X35" s="15" t="s">
        <v>184</v>
      </c>
    </row>
    <row r="36" spans="1:24" s="15" customFormat="1" ht="12.75" customHeight="1" x14ac:dyDescent="0.2">
      <c r="A36" s="2"/>
      <c r="B36" s="1"/>
      <c r="C36" s="1"/>
      <c r="D36" s="27"/>
      <c r="E36" s="47" t="str">
        <f t="shared" si="1"/>
        <v/>
      </c>
      <c r="F36" s="2"/>
      <c r="G36" s="48" t="str">
        <f>IF(A36&lt;&gt;"",IF('Datos Club'!$C$48&lt;&gt;"",'Datos Club'!$C$48,""),"")</f>
        <v/>
      </c>
      <c r="H36" s="2"/>
      <c r="I36" s="2"/>
      <c r="J36" s="2"/>
      <c r="K36" s="2"/>
      <c r="M36" s="26" t="str">
        <f t="shared" si="0"/>
        <v>:,</v>
      </c>
      <c r="O36" s="14" t="s">
        <v>17</v>
      </c>
      <c r="X36" s="15" t="s">
        <v>185</v>
      </c>
    </row>
    <row r="37" spans="1:24" s="15" customFormat="1" ht="12.75" customHeight="1" x14ac:dyDescent="0.2">
      <c r="A37" s="2"/>
      <c r="B37" s="1"/>
      <c r="C37" s="1"/>
      <c r="D37" s="27"/>
      <c r="E37" s="47" t="str">
        <f t="shared" si="1"/>
        <v/>
      </c>
      <c r="F37" s="2"/>
      <c r="G37" s="48" t="str">
        <f>IF(A37&lt;&gt;"",IF('Datos Club'!$C$48&lt;&gt;"",'Datos Club'!$C$48,""),"")</f>
        <v/>
      </c>
      <c r="H37" s="2"/>
      <c r="I37" s="2"/>
      <c r="J37" s="2"/>
      <c r="K37" s="2"/>
      <c r="M37" s="26" t="str">
        <f t="shared" si="0"/>
        <v>:,</v>
      </c>
      <c r="O37" s="14" t="s">
        <v>18</v>
      </c>
      <c r="X37" s="15" t="s">
        <v>186</v>
      </c>
    </row>
    <row r="38" spans="1:24" s="15" customFormat="1" ht="12.75" customHeight="1" x14ac:dyDescent="0.2">
      <c r="A38" s="2"/>
      <c r="B38" s="1"/>
      <c r="C38" s="1"/>
      <c r="D38" s="27"/>
      <c r="E38" s="47" t="str">
        <f t="shared" si="1"/>
        <v/>
      </c>
      <c r="F38" s="2"/>
      <c r="G38" s="48" t="str">
        <f>IF(A38&lt;&gt;"",IF('Datos Club'!$C$48&lt;&gt;"",'Datos Club'!$C$48,""),"")</f>
        <v/>
      </c>
      <c r="H38" s="2"/>
      <c r="I38" s="2"/>
      <c r="J38" s="2"/>
      <c r="K38" s="2"/>
      <c r="M38" s="26" t="str">
        <f t="shared" si="0"/>
        <v>:,</v>
      </c>
      <c r="O38" s="14" t="s">
        <v>19</v>
      </c>
      <c r="X38" s="15" t="s">
        <v>187</v>
      </c>
    </row>
    <row r="39" spans="1:24" s="15" customFormat="1" ht="12.75" customHeight="1" x14ac:dyDescent="0.2">
      <c r="A39" s="2"/>
      <c r="B39" s="1"/>
      <c r="C39" s="1"/>
      <c r="D39" s="27"/>
      <c r="E39" s="47" t="str">
        <f t="shared" si="1"/>
        <v/>
      </c>
      <c r="F39" s="2"/>
      <c r="G39" s="48" t="str">
        <f>IF(A39&lt;&gt;"",IF('Datos Club'!$C$48&lt;&gt;"",'Datos Club'!$C$48,""),"")</f>
        <v/>
      </c>
      <c r="H39" s="2"/>
      <c r="I39" s="2"/>
      <c r="J39" s="2"/>
      <c r="K39" s="2"/>
      <c r="M39" s="26" t="str">
        <f t="shared" si="0"/>
        <v>:,</v>
      </c>
      <c r="O39" s="14" t="s">
        <v>20</v>
      </c>
      <c r="X39" s="15" t="s">
        <v>188</v>
      </c>
    </row>
    <row r="40" spans="1:24" s="15" customFormat="1" ht="12.75" customHeight="1" x14ac:dyDescent="0.2">
      <c r="A40" s="2"/>
      <c r="B40" s="1"/>
      <c r="C40" s="1"/>
      <c r="D40" s="27"/>
      <c r="E40" s="47" t="str">
        <f t="shared" si="1"/>
        <v/>
      </c>
      <c r="F40" s="2"/>
      <c r="G40" s="48" t="str">
        <f>IF(A40&lt;&gt;"",IF('Datos Club'!$C$48&lt;&gt;"",'Datos Club'!$C$48,""),"")</f>
        <v/>
      </c>
      <c r="H40" s="2"/>
      <c r="I40" s="2"/>
      <c r="J40" s="2"/>
      <c r="K40" s="2"/>
      <c r="M40" s="26" t="str">
        <f t="shared" si="0"/>
        <v>:,</v>
      </c>
      <c r="O40" s="14" t="s">
        <v>32</v>
      </c>
      <c r="X40" s="15" t="s">
        <v>189</v>
      </c>
    </row>
    <row r="41" spans="1:24" s="15" customFormat="1" ht="12.75" customHeight="1" x14ac:dyDescent="0.2">
      <c r="A41" s="2"/>
      <c r="B41" s="1"/>
      <c r="C41" s="1"/>
      <c r="D41" s="27"/>
      <c r="E41" s="47" t="str">
        <f t="shared" si="1"/>
        <v/>
      </c>
      <c r="F41" s="2"/>
      <c r="G41" s="48" t="str">
        <f>IF(A41&lt;&gt;"",IF('Datos Club'!$C$48&lt;&gt;"",'Datos Club'!$C$48,""),"")</f>
        <v/>
      </c>
      <c r="H41" s="2"/>
      <c r="I41" s="2"/>
      <c r="J41" s="2"/>
      <c r="K41" s="2"/>
      <c r="M41" s="26" t="str">
        <f t="shared" si="0"/>
        <v>:,</v>
      </c>
      <c r="O41" s="14" t="s">
        <v>33</v>
      </c>
      <c r="X41" s="15" t="s">
        <v>190</v>
      </c>
    </row>
    <row r="42" spans="1:24" s="15" customFormat="1" ht="12.75" customHeight="1" x14ac:dyDescent="0.2">
      <c r="A42" s="2"/>
      <c r="B42" s="1"/>
      <c r="C42" s="1"/>
      <c r="D42" s="27"/>
      <c r="E42" s="47" t="str">
        <f t="shared" si="1"/>
        <v/>
      </c>
      <c r="F42" s="2"/>
      <c r="G42" s="48" t="str">
        <f>IF(A42&lt;&gt;"",IF('Datos Club'!$C$48&lt;&gt;"",'Datos Club'!$C$48,""),"")</f>
        <v/>
      </c>
      <c r="H42" s="2"/>
      <c r="I42" s="2"/>
      <c r="J42" s="2"/>
      <c r="K42" s="2"/>
      <c r="M42" s="26" t="str">
        <f t="shared" si="0"/>
        <v>:,</v>
      </c>
      <c r="O42" s="14" t="s">
        <v>34</v>
      </c>
      <c r="X42" s="15" t="s">
        <v>191</v>
      </c>
    </row>
    <row r="43" spans="1:24" s="15" customFormat="1" ht="12.75" customHeight="1" x14ac:dyDescent="0.2">
      <c r="A43" s="2"/>
      <c r="B43" s="1"/>
      <c r="C43" s="1"/>
      <c r="D43" s="27"/>
      <c r="E43" s="47" t="str">
        <f t="shared" si="1"/>
        <v/>
      </c>
      <c r="F43" s="2"/>
      <c r="G43" s="48" t="str">
        <f>IF(A43&lt;&gt;"",IF('Datos Club'!$C$48&lt;&gt;"",'Datos Club'!$C$48,""),"")</f>
        <v/>
      </c>
      <c r="H43" s="2"/>
      <c r="I43" s="2"/>
      <c r="J43" s="2"/>
      <c r="K43" s="2"/>
      <c r="M43" s="26" t="str">
        <f t="shared" si="0"/>
        <v>:,</v>
      </c>
      <c r="O43" s="14" t="s">
        <v>35</v>
      </c>
      <c r="X43" s="15" t="s">
        <v>192</v>
      </c>
    </row>
    <row r="44" spans="1:24" s="15" customFormat="1" ht="12.75" customHeight="1" x14ac:dyDescent="0.2">
      <c r="A44" s="2"/>
      <c r="B44" s="1"/>
      <c r="C44" s="1"/>
      <c r="D44" s="27"/>
      <c r="E44" s="47" t="str">
        <f t="shared" si="1"/>
        <v/>
      </c>
      <c r="F44" s="2"/>
      <c r="G44" s="48" t="str">
        <f>IF(A44&lt;&gt;"",IF('Datos Club'!$C$48&lt;&gt;"",'Datos Club'!$C$48,""),"")</f>
        <v/>
      </c>
      <c r="H44" s="2"/>
      <c r="I44" s="2"/>
      <c r="J44" s="2"/>
      <c r="K44" s="2"/>
      <c r="M44" s="26" t="str">
        <f t="shared" si="0"/>
        <v>:,</v>
      </c>
      <c r="O44" s="14" t="s">
        <v>36</v>
      </c>
      <c r="X44" s="15" t="s">
        <v>193</v>
      </c>
    </row>
    <row r="45" spans="1:24" s="15" customFormat="1" ht="12.75" customHeight="1" x14ac:dyDescent="0.2">
      <c r="A45" s="2"/>
      <c r="B45" s="1"/>
      <c r="C45" s="1"/>
      <c r="D45" s="27"/>
      <c r="E45" s="47" t="str">
        <f t="shared" si="1"/>
        <v/>
      </c>
      <c r="F45" s="2"/>
      <c r="G45" s="48" t="str">
        <f>IF(A45&lt;&gt;"",IF('Datos Club'!$C$48&lt;&gt;"",'Datos Club'!$C$48,""),"")</f>
        <v/>
      </c>
      <c r="H45" s="2"/>
      <c r="I45" s="2"/>
      <c r="J45" s="2"/>
      <c r="K45" s="2"/>
      <c r="M45" s="26" t="str">
        <f t="shared" si="0"/>
        <v>:,</v>
      </c>
      <c r="O45" s="14" t="s">
        <v>37</v>
      </c>
      <c r="X45" s="15" t="s">
        <v>194</v>
      </c>
    </row>
    <row r="46" spans="1:24" s="15" customFormat="1" ht="12.75" customHeight="1" x14ac:dyDescent="0.2">
      <c r="A46" s="2"/>
      <c r="B46" s="1"/>
      <c r="C46" s="1"/>
      <c r="D46" s="27"/>
      <c r="E46" s="47" t="str">
        <f t="shared" si="1"/>
        <v/>
      </c>
      <c r="F46" s="2"/>
      <c r="G46" s="48" t="str">
        <f>IF(A46&lt;&gt;"",IF('Datos Club'!$C$48&lt;&gt;"",'Datos Club'!$C$48,""),"")</f>
        <v/>
      </c>
      <c r="H46" s="2"/>
      <c r="I46" s="2"/>
      <c r="J46" s="2"/>
      <c r="K46" s="2"/>
      <c r="M46" s="26" t="str">
        <f t="shared" si="0"/>
        <v>:,</v>
      </c>
      <c r="O46" s="14" t="s">
        <v>38</v>
      </c>
      <c r="X46" s="15" t="s">
        <v>195</v>
      </c>
    </row>
    <row r="47" spans="1:24" s="15" customFormat="1" ht="12.75" customHeight="1" x14ac:dyDescent="0.2">
      <c r="A47" s="2"/>
      <c r="B47" s="1"/>
      <c r="C47" s="1"/>
      <c r="D47" s="27"/>
      <c r="E47" s="47" t="str">
        <f t="shared" si="1"/>
        <v/>
      </c>
      <c r="F47" s="2"/>
      <c r="G47" s="48" t="str">
        <f>IF(A47&lt;&gt;"",IF('Datos Club'!$C$48&lt;&gt;"",'Datos Club'!$C$48,""),"")</f>
        <v/>
      </c>
      <c r="H47" s="2"/>
      <c r="I47" s="2"/>
      <c r="J47" s="2"/>
      <c r="K47" s="2"/>
      <c r="M47" s="26" t="str">
        <f t="shared" si="0"/>
        <v>:,</v>
      </c>
      <c r="O47" s="14" t="s">
        <v>39</v>
      </c>
      <c r="X47" s="15" t="s">
        <v>196</v>
      </c>
    </row>
    <row r="48" spans="1:24" s="15" customFormat="1" ht="12.75" customHeight="1" x14ac:dyDescent="0.2">
      <c r="A48" s="2"/>
      <c r="B48" s="1"/>
      <c r="C48" s="1"/>
      <c r="D48" s="27"/>
      <c r="E48" s="47" t="str">
        <f t="shared" si="1"/>
        <v/>
      </c>
      <c r="F48" s="2"/>
      <c r="G48" s="48" t="str">
        <f>IF(A48&lt;&gt;"",IF('Datos Club'!$C$48&lt;&gt;"",'Datos Club'!$C$48,""),"")</f>
        <v/>
      </c>
      <c r="H48" s="2"/>
      <c r="I48" s="2"/>
      <c r="J48" s="2"/>
      <c r="K48" s="2"/>
      <c r="M48" s="26" t="str">
        <f t="shared" si="0"/>
        <v>:,</v>
      </c>
      <c r="O48" s="14" t="s">
        <v>40</v>
      </c>
      <c r="X48" s="15" t="s">
        <v>197</v>
      </c>
    </row>
    <row r="49" spans="1:24" s="15" customFormat="1" ht="12.75" customHeight="1" x14ac:dyDescent="0.2">
      <c r="A49" s="2"/>
      <c r="B49" s="1"/>
      <c r="C49" s="1"/>
      <c r="D49" s="27"/>
      <c r="E49" s="47" t="str">
        <f t="shared" si="1"/>
        <v/>
      </c>
      <c r="F49" s="2"/>
      <c r="G49" s="48" t="str">
        <f>IF(A49&lt;&gt;"",IF('Datos Club'!$C$48&lt;&gt;"",'Datos Club'!$C$48,""),"")</f>
        <v/>
      </c>
      <c r="H49" s="2"/>
      <c r="I49" s="2"/>
      <c r="J49" s="2"/>
      <c r="K49" s="2"/>
      <c r="M49" s="26" t="str">
        <f t="shared" si="0"/>
        <v>:,</v>
      </c>
      <c r="O49" s="14" t="s">
        <v>41</v>
      </c>
      <c r="X49" s="15" t="s">
        <v>198</v>
      </c>
    </row>
    <row r="50" spans="1:24" s="15" customFormat="1" ht="12.75" customHeight="1" x14ac:dyDescent="0.2">
      <c r="A50" s="2"/>
      <c r="B50" s="1"/>
      <c r="C50" s="1"/>
      <c r="D50" s="27"/>
      <c r="E50" s="47" t="str">
        <f t="shared" si="1"/>
        <v/>
      </c>
      <c r="F50" s="2"/>
      <c r="G50" s="48" t="str">
        <f>IF(A50&lt;&gt;"",IF('Datos Club'!$C$48&lt;&gt;"",'Datos Club'!$C$48,""),"")</f>
        <v/>
      </c>
      <c r="H50" s="2"/>
      <c r="I50" s="2"/>
      <c r="J50" s="2"/>
      <c r="K50" s="2"/>
      <c r="M50" s="26" t="str">
        <f t="shared" si="0"/>
        <v>:,</v>
      </c>
      <c r="O50" s="14" t="s">
        <v>42</v>
      </c>
      <c r="X50" s="15" t="s">
        <v>199</v>
      </c>
    </row>
    <row r="51" spans="1:24" s="15" customFormat="1" ht="12.75" customHeight="1" x14ac:dyDescent="0.2">
      <c r="A51" s="2"/>
      <c r="B51" s="1"/>
      <c r="C51" s="1"/>
      <c r="D51" s="27"/>
      <c r="E51" s="47" t="str">
        <f t="shared" si="1"/>
        <v/>
      </c>
      <c r="F51" s="2"/>
      <c r="G51" s="48" t="str">
        <f>IF(A51&lt;&gt;"",IF('Datos Club'!$C$48&lt;&gt;"",'Datos Club'!$C$48,""),"")</f>
        <v/>
      </c>
      <c r="H51" s="2"/>
      <c r="I51" s="2"/>
      <c r="J51" s="2"/>
      <c r="K51" s="2"/>
      <c r="M51" s="26" t="str">
        <f t="shared" si="0"/>
        <v>:,</v>
      </c>
      <c r="O51" s="14" t="s">
        <v>43</v>
      </c>
      <c r="X51" s="15" t="s">
        <v>200</v>
      </c>
    </row>
    <row r="52" spans="1:24" s="15" customFormat="1" ht="12.75" customHeight="1" x14ac:dyDescent="0.2">
      <c r="A52" s="2"/>
      <c r="B52" s="1"/>
      <c r="C52" s="1"/>
      <c r="D52" s="27"/>
      <c r="E52" s="47" t="str">
        <f t="shared" si="1"/>
        <v/>
      </c>
      <c r="F52" s="2"/>
      <c r="G52" s="48" t="str">
        <f>IF(A52&lt;&gt;"",IF('Datos Club'!$C$48&lt;&gt;"",'Datos Club'!$C$48,""),"")</f>
        <v/>
      </c>
      <c r="H52" s="2"/>
      <c r="I52" s="2"/>
      <c r="J52" s="2"/>
      <c r="K52" s="2"/>
      <c r="M52" s="26" t="str">
        <f t="shared" si="0"/>
        <v>:,</v>
      </c>
      <c r="O52" s="14" t="s">
        <v>44</v>
      </c>
      <c r="X52" s="15" t="s">
        <v>201</v>
      </c>
    </row>
    <row r="53" spans="1:24" s="15" customFormat="1" ht="12.75" customHeight="1" x14ac:dyDescent="0.2">
      <c r="A53" s="2"/>
      <c r="B53" s="1"/>
      <c r="C53" s="1"/>
      <c r="D53" s="27"/>
      <c r="E53" s="47" t="str">
        <f t="shared" si="1"/>
        <v/>
      </c>
      <c r="F53" s="2"/>
      <c r="G53" s="48" t="str">
        <f>IF(A53&lt;&gt;"",IF('Datos Club'!$C$48&lt;&gt;"",'Datos Club'!$C$48,""),"")</f>
        <v/>
      </c>
      <c r="H53" s="2"/>
      <c r="I53" s="2"/>
      <c r="J53" s="2"/>
      <c r="K53" s="2"/>
      <c r="M53" s="26" t="str">
        <f t="shared" si="0"/>
        <v>:,</v>
      </c>
      <c r="O53" s="14" t="s">
        <v>45</v>
      </c>
      <c r="X53" s="15" t="s">
        <v>202</v>
      </c>
    </row>
    <row r="54" spans="1:24" s="15" customFormat="1" ht="12.75" customHeight="1" x14ac:dyDescent="0.2">
      <c r="A54" s="2"/>
      <c r="B54" s="1"/>
      <c r="C54" s="1"/>
      <c r="D54" s="27"/>
      <c r="E54" s="47" t="str">
        <f t="shared" si="1"/>
        <v/>
      </c>
      <c r="F54" s="2"/>
      <c r="G54" s="48" t="str">
        <f>IF(A54&lt;&gt;"",IF('Datos Club'!$C$48&lt;&gt;"",'Datos Club'!$C$48,""),"")</f>
        <v/>
      </c>
      <c r="H54" s="2"/>
      <c r="I54" s="2"/>
      <c r="J54" s="2"/>
      <c r="K54" s="2"/>
      <c r="M54" s="26" t="str">
        <f t="shared" si="0"/>
        <v>:,</v>
      </c>
      <c r="O54" s="14" t="s">
        <v>46</v>
      </c>
      <c r="X54" s="15" t="s">
        <v>203</v>
      </c>
    </row>
    <row r="55" spans="1:24" s="15" customFormat="1" ht="12.75" customHeight="1" x14ac:dyDescent="0.2">
      <c r="A55" s="2"/>
      <c r="B55" s="1"/>
      <c r="C55" s="1"/>
      <c r="D55" s="27"/>
      <c r="E55" s="47" t="str">
        <f t="shared" si="1"/>
        <v/>
      </c>
      <c r="F55" s="2"/>
      <c r="G55" s="48" t="str">
        <f>IF(A55&lt;&gt;"",IF('Datos Club'!$C$48&lt;&gt;"",'Datos Club'!$C$48,""),"")</f>
        <v/>
      </c>
      <c r="H55" s="2"/>
      <c r="I55" s="2"/>
      <c r="J55" s="2"/>
      <c r="K55" s="2"/>
      <c r="M55" s="26" t="str">
        <f t="shared" si="0"/>
        <v>:,</v>
      </c>
      <c r="O55" s="14" t="s">
        <v>47</v>
      </c>
      <c r="X55" s="15" t="s">
        <v>204</v>
      </c>
    </row>
    <row r="56" spans="1:24" s="15" customFormat="1" ht="12.75" customHeight="1" x14ac:dyDescent="0.2">
      <c r="A56" s="2"/>
      <c r="B56" s="1"/>
      <c r="C56" s="1"/>
      <c r="D56" s="27"/>
      <c r="E56" s="47" t="str">
        <f t="shared" si="1"/>
        <v/>
      </c>
      <c r="F56" s="2"/>
      <c r="G56" s="48" t="str">
        <f>IF(A56&lt;&gt;"",IF('Datos Club'!$C$48&lt;&gt;"",'Datos Club'!$C$48,""),"")</f>
        <v/>
      </c>
      <c r="H56" s="2"/>
      <c r="I56" s="2"/>
      <c r="J56" s="2"/>
      <c r="K56" s="2"/>
      <c r="M56" s="26" t="str">
        <f t="shared" si="0"/>
        <v>:,</v>
      </c>
      <c r="O56" s="14" t="s">
        <v>48</v>
      </c>
      <c r="X56" s="15" t="s">
        <v>205</v>
      </c>
    </row>
    <row r="57" spans="1:24" s="15" customFormat="1" ht="12.75" customHeight="1" x14ac:dyDescent="0.2">
      <c r="A57" s="2"/>
      <c r="B57" s="1"/>
      <c r="C57" s="1"/>
      <c r="D57" s="27"/>
      <c r="E57" s="47" t="str">
        <f t="shared" si="1"/>
        <v/>
      </c>
      <c r="F57" s="2"/>
      <c r="G57" s="48" t="str">
        <f>IF(A57&lt;&gt;"",IF('Datos Club'!$C$48&lt;&gt;"",'Datos Club'!$C$48,""),"")</f>
        <v/>
      </c>
      <c r="H57" s="2"/>
      <c r="I57" s="2"/>
      <c r="J57" s="2"/>
      <c r="K57" s="2"/>
      <c r="M57" s="26" t="str">
        <f t="shared" si="0"/>
        <v>:,</v>
      </c>
      <c r="O57" s="14" t="s">
        <v>49</v>
      </c>
      <c r="X57" s="15" t="s">
        <v>206</v>
      </c>
    </row>
    <row r="58" spans="1:24" s="15" customFormat="1" ht="12.75" customHeight="1" x14ac:dyDescent="0.2">
      <c r="A58" s="2"/>
      <c r="B58" s="1"/>
      <c r="C58" s="1"/>
      <c r="D58" s="27"/>
      <c r="E58" s="47" t="str">
        <f t="shared" si="1"/>
        <v/>
      </c>
      <c r="F58" s="2"/>
      <c r="G58" s="48" t="str">
        <f>IF(A58&lt;&gt;"",IF('Datos Club'!$C$48&lt;&gt;"",'Datos Club'!$C$48,""),"")</f>
        <v/>
      </c>
      <c r="H58" s="2"/>
      <c r="I58" s="2"/>
      <c r="J58" s="2"/>
      <c r="K58" s="2"/>
      <c r="M58" s="26" t="str">
        <f t="shared" si="0"/>
        <v>:,</v>
      </c>
      <c r="O58" s="14" t="s">
        <v>50</v>
      </c>
      <c r="X58" s="15" t="s">
        <v>207</v>
      </c>
    </row>
    <row r="59" spans="1:24" s="15" customFormat="1" ht="12.75" customHeight="1" x14ac:dyDescent="0.2">
      <c r="A59" s="2"/>
      <c r="B59" s="1"/>
      <c r="C59" s="1"/>
      <c r="D59" s="27"/>
      <c r="E59" s="47" t="str">
        <f t="shared" si="1"/>
        <v/>
      </c>
      <c r="F59" s="2"/>
      <c r="G59" s="48" t="str">
        <f>IF(A59&lt;&gt;"",IF('Datos Club'!$C$48&lt;&gt;"",'Datos Club'!$C$48,""),"")</f>
        <v/>
      </c>
      <c r="H59" s="2"/>
      <c r="I59" s="2"/>
      <c r="J59" s="2"/>
      <c r="K59" s="2"/>
      <c r="M59" s="26" t="str">
        <f t="shared" si="0"/>
        <v>:,</v>
      </c>
      <c r="O59" s="14" t="s">
        <v>51</v>
      </c>
      <c r="X59" s="15" t="s">
        <v>208</v>
      </c>
    </row>
    <row r="60" spans="1:24" s="15" customFormat="1" ht="12.75" customHeight="1" x14ac:dyDescent="0.2">
      <c r="A60" s="2"/>
      <c r="B60" s="1"/>
      <c r="C60" s="1"/>
      <c r="D60" s="27"/>
      <c r="E60" s="47" t="str">
        <f t="shared" si="1"/>
        <v/>
      </c>
      <c r="F60" s="2"/>
      <c r="G60" s="48" t="str">
        <f>IF(A60&lt;&gt;"",IF('Datos Club'!$C$48&lt;&gt;"",'Datos Club'!$C$48,""),"")</f>
        <v/>
      </c>
      <c r="H60" s="2"/>
      <c r="I60" s="2"/>
      <c r="J60" s="2"/>
      <c r="K60" s="2"/>
      <c r="M60" s="26" t="str">
        <f t="shared" si="0"/>
        <v>:,</v>
      </c>
      <c r="O60" s="14" t="s">
        <v>52</v>
      </c>
      <c r="X60" s="15" t="s">
        <v>209</v>
      </c>
    </row>
    <row r="61" spans="1:24" s="15" customFormat="1" ht="12.75" customHeight="1" x14ac:dyDescent="0.2">
      <c r="A61" s="2"/>
      <c r="B61" s="1"/>
      <c r="C61" s="1"/>
      <c r="D61" s="27"/>
      <c r="E61" s="47" t="str">
        <f t="shared" si="1"/>
        <v/>
      </c>
      <c r="F61" s="2"/>
      <c r="G61" s="48" t="str">
        <f>IF(A61&lt;&gt;"",IF('Datos Club'!$C$48&lt;&gt;"",'Datos Club'!$C$48,""),"")</f>
        <v/>
      </c>
      <c r="H61" s="2"/>
      <c r="I61" s="2"/>
      <c r="J61" s="2"/>
      <c r="K61" s="2"/>
      <c r="M61" s="26" t="str">
        <f t="shared" si="0"/>
        <v>:,</v>
      </c>
      <c r="O61" s="14" t="s">
        <v>53</v>
      </c>
      <c r="X61" s="15" t="s">
        <v>210</v>
      </c>
    </row>
    <row r="62" spans="1:24" s="15" customFormat="1" ht="12.75" customHeight="1" x14ac:dyDescent="0.2">
      <c r="A62" s="2"/>
      <c r="B62" s="1"/>
      <c r="C62" s="1"/>
      <c r="D62" s="27"/>
      <c r="E62" s="47" t="str">
        <f t="shared" si="1"/>
        <v/>
      </c>
      <c r="F62" s="2"/>
      <c r="G62" s="48" t="str">
        <f>IF(A62&lt;&gt;"",IF('Datos Club'!$C$48&lt;&gt;"",'Datos Club'!$C$48,""),"")</f>
        <v/>
      </c>
      <c r="H62" s="2"/>
      <c r="I62" s="2"/>
      <c r="J62" s="2"/>
      <c r="K62" s="2"/>
      <c r="M62" s="26" t="str">
        <f t="shared" ref="M62:M93" si="2">CONCATENATE(I62,":",J62,",",K62)</f>
        <v>:,</v>
      </c>
      <c r="O62" s="14" t="s">
        <v>54</v>
      </c>
      <c r="X62" s="15" t="s">
        <v>211</v>
      </c>
    </row>
    <row r="63" spans="1:24" s="15" customFormat="1" ht="12.75" customHeight="1" x14ac:dyDescent="0.2">
      <c r="A63" s="2"/>
      <c r="B63" s="28"/>
      <c r="C63" s="1"/>
      <c r="D63" s="27"/>
      <c r="E63" s="47" t="str">
        <f t="shared" si="1"/>
        <v/>
      </c>
      <c r="F63" s="2"/>
      <c r="G63" s="48" t="str">
        <f>IF(A63&lt;&gt;"",IF('Datos Club'!$C$48&lt;&gt;"",'Datos Club'!$C$48,""),"")</f>
        <v/>
      </c>
      <c r="H63" s="2"/>
      <c r="I63" s="2"/>
      <c r="J63" s="2"/>
      <c r="K63" s="2"/>
      <c r="M63" s="26" t="str">
        <f t="shared" si="2"/>
        <v>:,</v>
      </c>
      <c r="O63" s="14" t="s">
        <v>55</v>
      </c>
      <c r="X63" s="15" t="s">
        <v>212</v>
      </c>
    </row>
    <row r="64" spans="1:24" s="15" customFormat="1" ht="12.75" customHeight="1" x14ac:dyDescent="0.2">
      <c r="A64" s="2"/>
      <c r="B64" s="28"/>
      <c r="C64" s="1"/>
      <c r="D64" s="27"/>
      <c r="E64" s="47" t="str">
        <f t="shared" si="1"/>
        <v/>
      </c>
      <c r="F64" s="2"/>
      <c r="G64" s="48" t="str">
        <f>IF(A64&lt;&gt;"",IF('Datos Club'!$C$48&lt;&gt;"",'Datos Club'!$C$48,""),"")</f>
        <v/>
      </c>
      <c r="H64" s="2"/>
      <c r="I64" s="2"/>
      <c r="J64" s="2"/>
      <c r="K64" s="2"/>
      <c r="M64" s="26" t="str">
        <f t="shared" si="2"/>
        <v>:,</v>
      </c>
      <c r="O64" s="14" t="s">
        <v>56</v>
      </c>
      <c r="X64" s="15" t="s">
        <v>213</v>
      </c>
    </row>
    <row r="65" spans="1:24" s="15" customFormat="1" ht="12.75" customHeight="1" x14ac:dyDescent="0.2">
      <c r="A65" s="2"/>
      <c r="B65" s="28"/>
      <c r="C65" s="1"/>
      <c r="D65" s="27"/>
      <c r="E65" s="47" t="str">
        <f t="shared" si="1"/>
        <v/>
      </c>
      <c r="F65" s="2"/>
      <c r="G65" s="48" t="str">
        <f>IF(A65&lt;&gt;"",IF('Datos Club'!$C$48&lt;&gt;"",'Datos Club'!$C$48,""),"")</f>
        <v/>
      </c>
      <c r="H65" s="2"/>
      <c r="I65" s="2"/>
      <c r="J65" s="2"/>
      <c r="K65" s="2"/>
      <c r="M65" s="26" t="str">
        <f t="shared" si="2"/>
        <v>:,</v>
      </c>
      <c r="O65" s="14" t="s">
        <v>57</v>
      </c>
      <c r="X65" s="15" t="s">
        <v>214</v>
      </c>
    </row>
    <row r="66" spans="1:24" s="15" customFormat="1" ht="12.75" customHeight="1" x14ac:dyDescent="0.2">
      <c r="A66" s="2"/>
      <c r="B66" s="1"/>
      <c r="C66" s="1"/>
      <c r="D66" s="27"/>
      <c r="E66" s="47" t="str">
        <f t="shared" si="1"/>
        <v/>
      </c>
      <c r="F66" s="2"/>
      <c r="G66" s="48" t="str">
        <f>IF(A66&lt;&gt;"",IF('Datos Club'!$C$48&lt;&gt;"",'Datos Club'!$C$48,""),"")</f>
        <v/>
      </c>
      <c r="H66" s="2"/>
      <c r="I66" s="2"/>
      <c r="J66" s="2"/>
      <c r="K66" s="2"/>
      <c r="M66" s="26" t="str">
        <f t="shared" si="2"/>
        <v>:,</v>
      </c>
      <c r="O66" s="14" t="s">
        <v>58</v>
      </c>
      <c r="X66" s="15" t="s">
        <v>215</v>
      </c>
    </row>
    <row r="67" spans="1:24" s="15" customFormat="1" ht="12.75" customHeight="1" x14ac:dyDescent="0.2">
      <c r="A67" s="2"/>
      <c r="B67" s="1"/>
      <c r="C67" s="1"/>
      <c r="D67" s="27"/>
      <c r="E67" s="47" t="str">
        <f t="shared" si="1"/>
        <v/>
      </c>
      <c r="F67" s="2"/>
      <c r="G67" s="48" t="str">
        <f>IF(A67&lt;&gt;"",IF('Datos Club'!$C$48&lt;&gt;"",'Datos Club'!$C$48,""),"")</f>
        <v/>
      </c>
      <c r="H67" s="2"/>
      <c r="I67" s="2"/>
      <c r="J67" s="2"/>
      <c r="K67" s="2"/>
      <c r="M67" s="26" t="str">
        <f t="shared" si="2"/>
        <v>:,</v>
      </c>
      <c r="O67" s="14" t="s">
        <v>59</v>
      </c>
      <c r="X67" s="15" t="s">
        <v>216</v>
      </c>
    </row>
    <row r="68" spans="1:24" s="15" customFormat="1" ht="12.75" customHeight="1" x14ac:dyDescent="0.2">
      <c r="A68" s="2"/>
      <c r="B68" s="1"/>
      <c r="C68" s="1"/>
      <c r="D68" s="27"/>
      <c r="E68" s="47" t="str">
        <f t="shared" si="1"/>
        <v/>
      </c>
      <c r="F68" s="2"/>
      <c r="G68" s="48" t="str">
        <f>IF(A68&lt;&gt;"",IF('Datos Club'!$C$48&lt;&gt;"",'Datos Club'!$C$48,""),"")</f>
        <v/>
      </c>
      <c r="H68" s="2"/>
      <c r="I68" s="2"/>
      <c r="J68" s="2"/>
      <c r="K68" s="2"/>
      <c r="M68" s="26" t="str">
        <f t="shared" si="2"/>
        <v>:,</v>
      </c>
      <c r="O68" s="14" t="s">
        <v>60</v>
      </c>
      <c r="X68" s="15" t="s">
        <v>217</v>
      </c>
    </row>
    <row r="69" spans="1:24" s="15" customFormat="1" ht="12.75" customHeight="1" x14ac:dyDescent="0.2">
      <c r="A69" s="2"/>
      <c r="B69" s="1"/>
      <c r="C69" s="1"/>
      <c r="D69" s="27"/>
      <c r="E69" s="47" t="str">
        <f t="shared" si="1"/>
        <v/>
      </c>
      <c r="F69" s="2"/>
      <c r="G69" s="48" t="str">
        <f>IF(A69&lt;&gt;"",IF('Datos Club'!$C$48&lt;&gt;"",'Datos Club'!$C$48,""),"")</f>
        <v/>
      </c>
      <c r="H69" s="2"/>
      <c r="I69" s="2"/>
      <c r="J69" s="2"/>
      <c r="K69" s="2"/>
      <c r="M69" s="26" t="str">
        <f t="shared" si="2"/>
        <v>:,</v>
      </c>
      <c r="O69" s="14" t="s">
        <v>61</v>
      </c>
      <c r="X69" s="15" t="s">
        <v>218</v>
      </c>
    </row>
    <row r="70" spans="1:24" s="15" customFormat="1" ht="12.75" customHeight="1" x14ac:dyDescent="0.2">
      <c r="A70" s="2"/>
      <c r="B70" s="1"/>
      <c r="C70" s="1"/>
      <c r="D70" s="27"/>
      <c r="E70" s="47" t="str">
        <f t="shared" si="1"/>
        <v/>
      </c>
      <c r="F70" s="2"/>
      <c r="G70" s="48" t="str">
        <f>IF(A70&lt;&gt;"",IF('Datos Club'!$C$48&lt;&gt;"",'Datos Club'!$C$48,""),"")</f>
        <v/>
      </c>
      <c r="H70" s="2"/>
      <c r="I70" s="2"/>
      <c r="J70" s="2"/>
      <c r="K70" s="2"/>
      <c r="M70" s="26" t="str">
        <f t="shared" si="2"/>
        <v>:,</v>
      </c>
      <c r="O70" s="14" t="s">
        <v>62</v>
      </c>
      <c r="X70" s="15" t="s">
        <v>219</v>
      </c>
    </row>
    <row r="71" spans="1:24" s="15" customFormat="1" ht="12.75" customHeight="1" x14ac:dyDescent="0.2">
      <c r="A71" s="2"/>
      <c r="B71" s="1"/>
      <c r="C71" s="1"/>
      <c r="D71" s="27"/>
      <c r="E71" s="47" t="str">
        <f t="shared" si="1"/>
        <v/>
      </c>
      <c r="F71" s="2"/>
      <c r="G71" s="48" t="str">
        <f>IF(A71&lt;&gt;"",IF('Datos Club'!$C$48&lt;&gt;"",'Datos Club'!$C$48,""),"")</f>
        <v/>
      </c>
      <c r="H71" s="2"/>
      <c r="I71" s="2"/>
      <c r="J71" s="2"/>
      <c r="K71" s="2"/>
      <c r="M71" s="26" t="str">
        <f t="shared" si="2"/>
        <v>:,</v>
      </c>
      <c r="O71" s="14" t="s">
        <v>63</v>
      </c>
      <c r="X71" s="15" t="s">
        <v>220</v>
      </c>
    </row>
    <row r="72" spans="1:24" s="15" customFormat="1" ht="12.75" customHeight="1" x14ac:dyDescent="0.2">
      <c r="A72" s="2"/>
      <c r="B72" s="1"/>
      <c r="C72" s="1"/>
      <c r="D72" s="27"/>
      <c r="E72" s="47" t="str">
        <f t="shared" si="1"/>
        <v/>
      </c>
      <c r="F72" s="2"/>
      <c r="G72" s="48" t="str">
        <f>IF(A72&lt;&gt;"",IF('Datos Club'!$C$48&lt;&gt;"",'Datos Club'!$C$48,""),"")</f>
        <v/>
      </c>
      <c r="H72" s="2"/>
      <c r="I72" s="2"/>
      <c r="J72" s="2"/>
      <c r="K72" s="2"/>
      <c r="M72" s="26" t="str">
        <f t="shared" si="2"/>
        <v>:,</v>
      </c>
      <c r="O72" s="14" t="s">
        <v>64</v>
      </c>
      <c r="X72" s="15" t="s">
        <v>221</v>
      </c>
    </row>
    <row r="73" spans="1:24" s="15" customFormat="1" ht="12.75" customHeight="1" x14ac:dyDescent="0.2">
      <c r="A73" s="2"/>
      <c r="B73" s="1"/>
      <c r="C73" s="1"/>
      <c r="D73" s="27"/>
      <c r="E73" s="47" t="str">
        <f t="shared" si="1"/>
        <v/>
      </c>
      <c r="F73" s="2"/>
      <c r="G73" s="48" t="str">
        <f>IF(A73&lt;&gt;"",IF('Datos Club'!$C$48&lt;&gt;"",'Datos Club'!$C$48,""),"")</f>
        <v/>
      </c>
      <c r="H73" s="2"/>
      <c r="I73" s="2"/>
      <c r="J73" s="2"/>
      <c r="K73" s="2"/>
      <c r="M73" s="26" t="str">
        <f t="shared" si="2"/>
        <v>:,</v>
      </c>
      <c r="O73" s="14" t="s">
        <v>65</v>
      </c>
      <c r="X73" s="15" t="s">
        <v>222</v>
      </c>
    </row>
    <row r="74" spans="1:24" s="15" customFormat="1" ht="12.75" customHeight="1" x14ac:dyDescent="0.2">
      <c r="A74" s="2"/>
      <c r="B74" s="1"/>
      <c r="C74" s="1"/>
      <c r="D74" s="27"/>
      <c r="E74" s="47" t="str">
        <f t="shared" si="1"/>
        <v/>
      </c>
      <c r="F74" s="2"/>
      <c r="G74" s="48" t="str">
        <f>IF(A74&lt;&gt;"",IF('Datos Club'!$C$48&lt;&gt;"",'Datos Club'!$C$48,""),"")</f>
        <v/>
      </c>
      <c r="H74" s="2"/>
      <c r="I74" s="2"/>
      <c r="J74" s="2"/>
      <c r="K74" s="2"/>
      <c r="M74" s="26" t="str">
        <f t="shared" si="2"/>
        <v>:,</v>
      </c>
      <c r="O74" s="14" t="s">
        <v>66</v>
      </c>
      <c r="X74" s="15" t="s">
        <v>223</v>
      </c>
    </row>
    <row r="75" spans="1:24" s="15" customFormat="1" ht="12.75" customHeight="1" x14ac:dyDescent="0.2">
      <c r="A75" s="2"/>
      <c r="B75" s="1"/>
      <c r="C75" s="1"/>
      <c r="D75" s="27"/>
      <c r="E75" s="47" t="str">
        <f t="shared" si="1"/>
        <v/>
      </c>
      <c r="F75" s="2"/>
      <c r="G75" s="48" t="str">
        <f>IF(A75&lt;&gt;"",IF('Datos Club'!$C$48&lt;&gt;"",'Datos Club'!$C$48,""),"")</f>
        <v/>
      </c>
      <c r="H75" s="2"/>
      <c r="I75" s="2"/>
      <c r="J75" s="2"/>
      <c r="K75" s="2"/>
      <c r="M75" s="26" t="str">
        <f t="shared" si="2"/>
        <v>:,</v>
      </c>
      <c r="O75" s="14" t="s">
        <v>67</v>
      </c>
      <c r="X75" s="15" t="s">
        <v>224</v>
      </c>
    </row>
    <row r="76" spans="1:24" s="15" customFormat="1" ht="12.75" customHeight="1" x14ac:dyDescent="0.2">
      <c r="A76" s="2"/>
      <c r="B76" s="1"/>
      <c r="C76" s="1"/>
      <c r="D76" s="27"/>
      <c r="E76" s="47" t="str">
        <f t="shared" si="1"/>
        <v/>
      </c>
      <c r="F76" s="2"/>
      <c r="G76" s="48" t="str">
        <f>IF(A76&lt;&gt;"",IF('Datos Club'!$C$48&lt;&gt;"",'Datos Club'!$C$48,""),"")</f>
        <v/>
      </c>
      <c r="H76" s="2"/>
      <c r="I76" s="2"/>
      <c r="J76" s="2"/>
      <c r="K76" s="2"/>
      <c r="M76" s="26" t="str">
        <f t="shared" si="2"/>
        <v>:,</v>
      </c>
      <c r="O76" s="14" t="s">
        <v>68</v>
      </c>
      <c r="X76" s="15" t="s">
        <v>225</v>
      </c>
    </row>
    <row r="77" spans="1:24" s="15" customFormat="1" ht="12.75" customHeight="1" x14ac:dyDescent="0.2">
      <c r="A77" s="2"/>
      <c r="B77" s="1"/>
      <c r="C77" s="1"/>
      <c r="D77" s="27"/>
      <c r="E77" s="47" t="str">
        <f t="shared" si="1"/>
        <v/>
      </c>
      <c r="F77" s="2"/>
      <c r="G77" s="48" t="str">
        <f>IF(A77&lt;&gt;"",IF('Datos Club'!$C$48&lt;&gt;"",'Datos Club'!$C$48,""),"")</f>
        <v/>
      </c>
      <c r="H77" s="2"/>
      <c r="I77" s="2"/>
      <c r="J77" s="2"/>
      <c r="K77" s="2"/>
      <c r="M77" s="26" t="str">
        <f t="shared" si="2"/>
        <v>:,</v>
      </c>
      <c r="O77" s="14" t="s">
        <v>69</v>
      </c>
      <c r="X77" s="15" t="s">
        <v>226</v>
      </c>
    </row>
    <row r="78" spans="1:24" s="15" customFormat="1" ht="12.75" customHeight="1" x14ac:dyDescent="0.2">
      <c r="A78" s="2"/>
      <c r="B78" s="1"/>
      <c r="C78" s="1"/>
      <c r="D78" s="27"/>
      <c r="E78" s="47" t="str">
        <f t="shared" si="1"/>
        <v/>
      </c>
      <c r="F78" s="2"/>
      <c r="G78" s="48" t="str">
        <f>IF(A78&lt;&gt;"",IF('Datos Club'!$C$48&lt;&gt;"",'Datos Club'!$C$48,""),"")</f>
        <v/>
      </c>
      <c r="H78" s="2"/>
      <c r="I78" s="2"/>
      <c r="J78" s="2"/>
      <c r="K78" s="2"/>
      <c r="M78" s="26" t="str">
        <f t="shared" si="2"/>
        <v>:,</v>
      </c>
      <c r="O78" s="14" t="s">
        <v>70</v>
      </c>
      <c r="X78" s="15" t="s">
        <v>227</v>
      </c>
    </row>
    <row r="79" spans="1:24" s="15" customFormat="1" ht="12.75" customHeight="1" x14ac:dyDescent="0.2">
      <c r="A79" s="2"/>
      <c r="B79" s="1"/>
      <c r="C79" s="1"/>
      <c r="D79" s="27"/>
      <c r="E79" s="47" t="str">
        <f t="shared" si="1"/>
        <v/>
      </c>
      <c r="F79" s="2"/>
      <c r="G79" s="48" t="str">
        <f>IF(A79&lt;&gt;"",IF('Datos Club'!$C$48&lt;&gt;"",'Datos Club'!$C$48,""),"")</f>
        <v/>
      </c>
      <c r="H79" s="2"/>
      <c r="I79" s="2"/>
      <c r="J79" s="2"/>
      <c r="K79" s="2"/>
      <c r="M79" s="26" t="str">
        <f t="shared" si="2"/>
        <v>:,</v>
      </c>
      <c r="O79" s="14" t="s">
        <v>71</v>
      </c>
      <c r="X79" s="15" t="s">
        <v>228</v>
      </c>
    </row>
    <row r="80" spans="1:24" s="15" customFormat="1" ht="12.75" customHeight="1" x14ac:dyDescent="0.2">
      <c r="A80" s="2"/>
      <c r="B80" s="1"/>
      <c r="C80" s="1"/>
      <c r="D80" s="27"/>
      <c r="E80" s="47" t="str">
        <f t="shared" si="1"/>
        <v/>
      </c>
      <c r="F80" s="2"/>
      <c r="G80" s="48" t="str">
        <f>IF(A80&lt;&gt;"",IF('Datos Club'!$C$48&lt;&gt;"",'Datos Club'!$C$48,""),"")</f>
        <v/>
      </c>
      <c r="H80" s="2"/>
      <c r="I80" s="2"/>
      <c r="J80" s="2"/>
      <c r="K80" s="2"/>
      <c r="M80" s="26" t="str">
        <f t="shared" si="2"/>
        <v>:,</v>
      </c>
      <c r="O80" s="14" t="s">
        <v>72</v>
      </c>
      <c r="X80" s="15" t="s">
        <v>229</v>
      </c>
    </row>
    <row r="81" spans="1:24" s="15" customFormat="1" ht="12.75" customHeight="1" x14ac:dyDescent="0.2">
      <c r="A81" s="2"/>
      <c r="B81" s="1"/>
      <c r="C81" s="1"/>
      <c r="D81" s="27"/>
      <c r="E81" s="47" t="str">
        <f t="shared" si="1"/>
        <v/>
      </c>
      <c r="F81" s="2"/>
      <c r="G81" s="48" t="str">
        <f>IF(A81&lt;&gt;"",IF('Datos Club'!$C$48&lt;&gt;"",'Datos Club'!$C$48,""),"")</f>
        <v/>
      </c>
      <c r="H81" s="2"/>
      <c r="I81" s="2"/>
      <c r="J81" s="2"/>
      <c r="K81" s="2"/>
      <c r="M81" s="26" t="str">
        <f t="shared" si="2"/>
        <v>:,</v>
      </c>
      <c r="O81" s="14" t="s">
        <v>73</v>
      </c>
      <c r="X81" s="15" t="s">
        <v>230</v>
      </c>
    </row>
    <row r="82" spans="1:24" s="15" customFormat="1" ht="12.75" customHeight="1" x14ac:dyDescent="0.2">
      <c r="A82" s="2"/>
      <c r="B82" s="1"/>
      <c r="C82" s="1"/>
      <c r="D82" s="27"/>
      <c r="E82" s="47" t="str">
        <f t="shared" si="1"/>
        <v/>
      </c>
      <c r="F82" s="2"/>
      <c r="G82" s="48" t="str">
        <f>IF(A82&lt;&gt;"",IF('Datos Club'!$C$48&lt;&gt;"",'Datos Club'!$C$48,""),"")</f>
        <v/>
      </c>
      <c r="H82" s="2"/>
      <c r="I82" s="2"/>
      <c r="J82" s="2"/>
      <c r="K82" s="2"/>
      <c r="M82" s="26" t="str">
        <f t="shared" si="2"/>
        <v>:,</v>
      </c>
      <c r="O82" s="14" t="s">
        <v>74</v>
      </c>
      <c r="X82" s="15" t="s">
        <v>231</v>
      </c>
    </row>
    <row r="83" spans="1:24" s="15" customFormat="1" ht="12.75" customHeight="1" x14ac:dyDescent="0.2">
      <c r="A83" s="2"/>
      <c r="B83" s="1"/>
      <c r="C83" s="1"/>
      <c r="D83" s="27"/>
      <c r="E83" s="47" t="str">
        <f t="shared" si="1"/>
        <v/>
      </c>
      <c r="F83" s="2"/>
      <c r="G83" s="48" t="str">
        <f>IF(A83&lt;&gt;"",IF('Datos Club'!$C$48&lt;&gt;"",'Datos Club'!$C$48,""),"")</f>
        <v/>
      </c>
      <c r="H83" s="2"/>
      <c r="I83" s="2"/>
      <c r="J83" s="2"/>
      <c r="K83" s="2"/>
      <c r="M83" s="26" t="str">
        <f t="shared" si="2"/>
        <v>:,</v>
      </c>
      <c r="O83" s="14" t="s">
        <v>75</v>
      </c>
      <c r="X83" s="15" t="s">
        <v>232</v>
      </c>
    </row>
    <row r="84" spans="1:24" s="15" customFormat="1" ht="12.75" customHeight="1" x14ac:dyDescent="0.2">
      <c r="A84" s="2"/>
      <c r="B84" s="1"/>
      <c r="C84" s="1"/>
      <c r="D84" s="27"/>
      <c r="E84" s="47" t="str">
        <f t="shared" si="1"/>
        <v/>
      </c>
      <c r="F84" s="2"/>
      <c r="G84" s="48" t="str">
        <f>IF(A84&lt;&gt;"",IF('Datos Club'!$C$48&lt;&gt;"",'Datos Club'!$C$48,""),"")</f>
        <v/>
      </c>
      <c r="H84" s="2"/>
      <c r="I84" s="2"/>
      <c r="J84" s="2"/>
      <c r="K84" s="2"/>
      <c r="M84" s="26" t="str">
        <f t="shared" si="2"/>
        <v>:,</v>
      </c>
      <c r="O84" s="14" t="s">
        <v>76</v>
      </c>
      <c r="X84" s="15" t="s">
        <v>233</v>
      </c>
    </row>
    <row r="85" spans="1:24" s="15" customFormat="1" ht="12.75" customHeight="1" x14ac:dyDescent="0.2">
      <c r="A85" s="2"/>
      <c r="B85" s="1"/>
      <c r="C85" s="1"/>
      <c r="D85" s="27"/>
      <c r="E85" s="47" t="str">
        <f t="shared" si="1"/>
        <v/>
      </c>
      <c r="F85" s="2"/>
      <c r="G85" s="48" t="str">
        <f>IF(A85&lt;&gt;"",IF('Datos Club'!$C$48&lt;&gt;"",'Datos Club'!$C$48,""),"")</f>
        <v/>
      </c>
      <c r="H85" s="2"/>
      <c r="I85" s="2"/>
      <c r="J85" s="2"/>
      <c r="K85" s="2"/>
      <c r="M85" s="26" t="str">
        <f t="shared" si="2"/>
        <v>:,</v>
      </c>
      <c r="O85" s="14" t="s">
        <v>77</v>
      </c>
      <c r="X85" s="15" t="s">
        <v>234</v>
      </c>
    </row>
    <row r="86" spans="1:24" s="15" customFormat="1" ht="12.75" customHeight="1" x14ac:dyDescent="0.2">
      <c r="A86" s="2"/>
      <c r="B86" s="1"/>
      <c r="C86" s="1"/>
      <c r="D86" s="27"/>
      <c r="E86" s="47" t="str">
        <f t="shared" si="1"/>
        <v/>
      </c>
      <c r="F86" s="2"/>
      <c r="G86" s="48" t="str">
        <f>IF(A86&lt;&gt;"",IF('Datos Club'!$C$48&lt;&gt;"",'Datos Club'!$C$48,""),"")</f>
        <v/>
      </c>
      <c r="H86" s="2"/>
      <c r="I86" s="2"/>
      <c r="J86" s="2"/>
      <c r="K86" s="2"/>
      <c r="M86" s="26" t="str">
        <f t="shared" si="2"/>
        <v>:,</v>
      </c>
      <c r="O86" s="14" t="s">
        <v>78</v>
      </c>
      <c r="X86" s="15" t="s">
        <v>235</v>
      </c>
    </row>
    <row r="87" spans="1:24" s="15" customFormat="1" ht="12.75" customHeight="1" x14ac:dyDescent="0.2">
      <c r="A87" s="2"/>
      <c r="B87" s="1"/>
      <c r="C87" s="1"/>
      <c r="D87" s="27"/>
      <c r="E87" s="47" t="str">
        <f t="shared" si="1"/>
        <v/>
      </c>
      <c r="F87" s="2"/>
      <c r="G87" s="48" t="str">
        <f>IF(A87&lt;&gt;"",IF('Datos Club'!$C$48&lt;&gt;"",'Datos Club'!$C$48,""),"")</f>
        <v/>
      </c>
      <c r="H87" s="2"/>
      <c r="I87" s="2"/>
      <c r="J87" s="2"/>
      <c r="K87" s="2"/>
      <c r="M87" s="26" t="str">
        <f t="shared" si="2"/>
        <v>:,</v>
      </c>
      <c r="O87" s="14" t="s">
        <v>79</v>
      </c>
      <c r="X87" s="15" t="s">
        <v>236</v>
      </c>
    </row>
    <row r="88" spans="1:24" s="15" customFormat="1" ht="12.75" customHeight="1" x14ac:dyDescent="0.2">
      <c r="A88" s="2"/>
      <c r="B88" s="1"/>
      <c r="C88" s="1"/>
      <c r="D88" s="27"/>
      <c r="E88" s="47" t="str">
        <f t="shared" si="1"/>
        <v/>
      </c>
      <c r="F88" s="2"/>
      <c r="G88" s="48" t="str">
        <f>IF(A88&lt;&gt;"",IF('Datos Club'!$C$48&lt;&gt;"",'Datos Club'!$C$48,""),"")</f>
        <v/>
      </c>
      <c r="H88" s="2"/>
      <c r="I88" s="2"/>
      <c r="J88" s="2"/>
      <c r="K88" s="2"/>
      <c r="M88" s="26" t="str">
        <f t="shared" si="2"/>
        <v>:,</v>
      </c>
      <c r="O88" s="14" t="s">
        <v>80</v>
      </c>
      <c r="X88" s="15" t="s">
        <v>237</v>
      </c>
    </row>
    <row r="89" spans="1:24" s="15" customFormat="1" ht="12.75" customHeight="1" x14ac:dyDescent="0.2">
      <c r="A89" s="2"/>
      <c r="B89" s="1"/>
      <c r="C89" s="1"/>
      <c r="D89" s="27"/>
      <c r="E89" s="47" t="str">
        <f t="shared" si="1"/>
        <v/>
      </c>
      <c r="F89" s="2"/>
      <c r="G89" s="48" t="str">
        <f>IF(A89&lt;&gt;"",IF('Datos Club'!$C$48&lt;&gt;"",'Datos Club'!$C$48,""),"")</f>
        <v/>
      </c>
      <c r="H89" s="2"/>
      <c r="I89" s="2"/>
      <c r="J89" s="2"/>
      <c r="K89" s="2"/>
      <c r="M89" s="26" t="str">
        <f t="shared" si="2"/>
        <v>:,</v>
      </c>
      <c r="O89" s="14" t="s">
        <v>81</v>
      </c>
      <c r="X89" s="15" t="s">
        <v>238</v>
      </c>
    </row>
    <row r="90" spans="1:24" s="15" customFormat="1" ht="12.75" customHeight="1" x14ac:dyDescent="0.2">
      <c r="A90" s="2"/>
      <c r="B90" s="1"/>
      <c r="C90" s="1"/>
      <c r="D90" s="27"/>
      <c r="E90" s="47" t="str">
        <f t="shared" si="1"/>
        <v/>
      </c>
      <c r="F90" s="2"/>
      <c r="G90" s="48" t="str">
        <f>IF(A90&lt;&gt;"",IF('Datos Club'!$C$48&lt;&gt;"",'Datos Club'!$C$48,""),"")</f>
        <v/>
      </c>
      <c r="H90" s="2"/>
      <c r="I90" s="2"/>
      <c r="J90" s="2"/>
      <c r="K90" s="2"/>
      <c r="M90" s="26" t="str">
        <f t="shared" si="2"/>
        <v>:,</v>
      </c>
      <c r="O90" s="14" t="s">
        <v>82</v>
      </c>
      <c r="X90" s="15" t="s">
        <v>239</v>
      </c>
    </row>
    <row r="91" spans="1:24" s="15" customFormat="1" ht="12.75" customHeight="1" x14ac:dyDescent="0.2">
      <c r="A91" s="2"/>
      <c r="B91" s="1"/>
      <c r="C91" s="1"/>
      <c r="D91" s="27"/>
      <c r="E91" s="47" t="str">
        <f t="shared" si="1"/>
        <v/>
      </c>
      <c r="F91" s="2"/>
      <c r="G91" s="48" t="str">
        <f>IF(A91&lt;&gt;"",IF('Datos Club'!$C$48&lt;&gt;"",'Datos Club'!$C$48,""),"")</f>
        <v/>
      </c>
      <c r="H91" s="2"/>
      <c r="I91" s="2"/>
      <c r="J91" s="2"/>
      <c r="K91" s="2"/>
      <c r="M91" s="26" t="str">
        <f t="shared" si="2"/>
        <v>:,</v>
      </c>
      <c r="O91" s="14" t="s">
        <v>83</v>
      </c>
      <c r="X91" s="15" t="s">
        <v>240</v>
      </c>
    </row>
    <row r="92" spans="1:24" s="15" customFormat="1" ht="12.75" customHeight="1" x14ac:dyDescent="0.2">
      <c r="A92" s="2"/>
      <c r="B92" s="1"/>
      <c r="C92" s="1"/>
      <c r="D92" s="27"/>
      <c r="E92" s="47" t="str">
        <f t="shared" si="1"/>
        <v/>
      </c>
      <c r="F92" s="2"/>
      <c r="G92" s="48" t="str">
        <f>IF(A92&lt;&gt;"",IF('Datos Club'!$C$48&lt;&gt;"",'Datos Club'!$C$48,""),"")</f>
        <v/>
      </c>
      <c r="H92" s="2"/>
      <c r="I92" s="2"/>
      <c r="J92" s="2"/>
      <c r="K92" s="2"/>
      <c r="M92" s="26" t="str">
        <f t="shared" si="2"/>
        <v>:,</v>
      </c>
      <c r="O92" s="14" t="s">
        <v>84</v>
      </c>
      <c r="X92" s="15" t="s">
        <v>241</v>
      </c>
    </row>
    <row r="93" spans="1:24" s="15" customFormat="1" ht="12.75" customHeight="1" x14ac:dyDescent="0.2">
      <c r="A93" s="2"/>
      <c r="B93" s="1"/>
      <c r="C93" s="1"/>
      <c r="D93" s="27"/>
      <c r="E93" s="47" t="str">
        <f t="shared" si="1"/>
        <v/>
      </c>
      <c r="F93" s="2"/>
      <c r="G93" s="48" t="str">
        <f>IF(A93&lt;&gt;"",IF('Datos Club'!$C$48&lt;&gt;"",'Datos Club'!$C$48,""),"")</f>
        <v/>
      </c>
      <c r="H93" s="2"/>
      <c r="I93" s="2"/>
      <c r="J93" s="2"/>
      <c r="K93" s="2"/>
      <c r="M93" s="26" t="str">
        <f t="shared" si="2"/>
        <v>:,</v>
      </c>
      <c r="O93" s="14" t="s">
        <v>85</v>
      </c>
      <c r="X93" s="15" t="s">
        <v>242</v>
      </c>
    </row>
    <row r="94" spans="1:24" s="15" customFormat="1" ht="12.75" customHeight="1" x14ac:dyDescent="0.2">
      <c r="A94" s="2"/>
      <c r="B94" s="1"/>
      <c r="C94" s="1"/>
      <c r="D94" s="27"/>
      <c r="E94" s="47" t="str">
        <f t="shared" si="1"/>
        <v/>
      </c>
      <c r="F94" s="2"/>
      <c r="G94" s="48" t="str">
        <f>IF(A94&lt;&gt;"",IF('Datos Club'!$C$48&lt;&gt;"",'Datos Club'!$C$48,""),"")</f>
        <v/>
      </c>
      <c r="H94" s="2"/>
      <c r="I94" s="2"/>
      <c r="J94" s="2"/>
      <c r="K94" s="2"/>
      <c r="M94" s="26" t="str">
        <f t="shared" ref="M94:M125" si="3">CONCATENATE(I94,":",J94,",",K94)</f>
        <v>:,</v>
      </c>
      <c r="O94" s="14" t="s">
        <v>86</v>
      </c>
      <c r="X94" s="15" t="s">
        <v>243</v>
      </c>
    </row>
    <row r="95" spans="1:24" s="15" customFormat="1" ht="12.75" customHeight="1" x14ac:dyDescent="0.2">
      <c r="A95" s="2"/>
      <c r="B95" s="1"/>
      <c r="C95" s="1"/>
      <c r="D95" s="27"/>
      <c r="E95" s="47" t="str">
        <f t="shared" ref="E95:E158" si="4">IF(H95&lt;&gt;"","F","")</f>
        <v/>
      </c>
      <c r="F95" s="2"/>
      <c r="G95" s="48" t="str">
        <f>IF(A95&lt;&gt;"",IF('Datos Club'!$C$48&lt;&gt;"",'Datos Club'!$C$48,""),"")</f>
        <v/>
      </c>
      <c r="H95" s="2"/>
      <c r="I95" s="2"/>
      <c r="J95" s="2"/>
      <c r="K95" s="2"/>
      <c r="M95" s="26" t="str">
        <f t="shared" si="3"/>
        <v>:,</v>
      </c>
      <c r="O95" s="14" t="s">
        <v>87</v>
      </c>
      <c r="X95" s="15" t="s">
        <v>244</v>
      </c>
    </row>
    <row r="96" spans="1:24" s="15" customFormat="1" ht="12.75" customHeight="1" x14ac:dyDescent="0.2">
      <c r="A96" s="2"/>
      <c r="B96" s="1"/>
      <c r="C96" s="1"/>
      <c r="D96" s="27"/>
      <c r="E96" s="47" t="str">
        <f t="shared" si="4"/>
        <v/>
      </c>
      <c r="F96" s="2"/>
      <c r="G96" s="48" t="str">
        <f>IF(A96&lt;&gt;"",IF('Datos Club'!$C$48&lt;&gt;"",'Datos Club'!$C$48,""),"")</f>
        <v/>
      </c>
      <c r="H96" s="2"/>
      <c r="I96" s="2"/>
      <c r="J96" s="2"/>
      <c r="K96" s="2"/>
      <c r="M96" s="26" t="str">
        <f t="shared" si="3"/>
        <v>:,</v>
      </c>
      <c r="O96" s="14" t="s">
        <v>88</v>
      </c>
      <c r="X96" s="15" t="s">
        <v>245</v>
      </c>
    </row>
    <row r="97" spans="1:24" s="15" customFormat="1" ht="12.75" customHeight="1" x14ac:dyDescent="0.2">
      <c r="A97" s="2"/>
      <c r="B97" s="1"/>
      <c r="C97" s="1"/>
      <c r="D97" s="27"/>
      <c r="E97" s="47" t="str">
        <f t="shared" si="4"/>
        <v/>
      </c>
      <c r="F97" s="2"/>
      <c r="G97" s="48" t="str">
        <f>IF(A97&lt;&gt;"",IF('Datos Club'!$C$48&lt;&gt;"",'Datos Club'!$C$48,""),"")</f>
        <v/>
      </c>
      <c r="H97" s="2"/>
      <c r="I97" s="2"/>
      <c r="J97" s="2"/>
      <c r="K97" s="2"/>
      <c r="M97" s="26" t="str">
        <f t="shared" si="3"/>
        <v>:,</v>
      </c>
      <c r="O97" s="14" t="s">
        <v>89</v>
      </c>
      <c r="X97" s="15" t="s">
        <v>246</v>
      </c>
    </row>
    <row r="98" spans="1:24" s="15" customFormat="1" ht="12.75" customHeight="1" x14ac:dyDescent="0.2">
      <c r="A98" s="2"/>
      <c r="B98" s="1"/>
      <c r="C98" s="1"/>
      <c r="D98" s="27"/>
      <c r="E98" s="47" t="str">
        <f t="shared" si="4"/>
        <v/>
      </c>
      <c r="F98" s="2"/>
      <c r="G98" s="48" t="str">
        <f>IF(A98&lt;&gt;"",IF('Datos Club'!$C$48&lt;&gt;"",'Datos Club'!$C$48,""),"")</f>
        <v/>
      </c>
      <c r="H98" s="2"/>
      <c r="I98" s="2"/>
      <c r="J98" s="2"/>
      <c r="K98" s="2"/>
      <c r="M98" s="26" t="str">
        <f t="shared" si="3"/>
        <v>:,</v>
      </c>
      <c r="O98" s="14" t="s">
        <v>90</v>
      </c>
      <c r="X98" s="15" t="s">
        <v>247</v>
      </c>
    </row>
    <row r="99" spans="1:24" s="15" customFormat="1" ht="12.75" customHeight="1" x14ac:dyDescent="0.2">
      <c r="A99" s="2"/>
      <c r="B99" s="1"/>
      <c r="C99" s="1"/>
      <c r="D99" s="27"/>
      <c r="E99" s="47" t="str">
        <f t="shared" si="4"/>
        <v/>
      </c>
      <c r="F99" s="2"/>
      <c r="G99" s="48" t="str">
        <f>IF(A99&lt;&gt;"",IF('Datos Club'!$C$48&lt;&gt;"",'Datos Club'!$C$48,""),"")</f>
        <v/>
      </c>
      <c r="H99" s="2"/>
      <c r="I99" s="2"/>
      <c r="J99" s="2"/>
      <c r="K99" s="2"/>
      <c r="M99" s="26" t="str">
        <f t="shared" si="3"/>
        <v>:,</v>
      </c>
      <c r="O99" s="14" t="s">
        <v>91</v>
      </c>
      <c r="X99" s="15" t="s">
        <v>248</v>
      </c>
    </row>
    <row r="100" spans="1:24" s="15" customFormat="1" ht="12.75" customHeight="1" x14ac:dyDescent="0.2">
      <c r="A100" s="2"/>
      <c r="B100" s="1"/>
      <c r="C100" s="1"/>
      <c r="D100" s="27"/>
      <c r="E100" s="47" t="str">
        <f t="shared" si="4"/>
        <v/>
      </c>
      <c r="F100" s="2"/>
      <c r="G100" s="48" t="str">
        <f>IF(A100&lt;&gt;"",IF('Datos Club'!$C$48&lt;&gt;"",'Datos Club'!$C$48,""),"")</f>
        <v/>
      </c>
      <c r="H100" s="2"/>
      <c r="I100" s="2"/>
      <c r="J100" s="2"/>
      <c r="K100" s="2"/>
      <c r="M100" s="26" t="str">
        <f t="shared" si="3"/>
        <v>:,</v>
      </c>
      <c r="O100" s="14" t="s">
        <v>92</v>
      </c>
      <c r="X100" s="15" t="s">
        <v>249</v>
      </c>
    </row>
    <row r="101" spans="1:24" s="15" customFormat="1" ht="12.75" customHeight="1" x14ac:dyDescent="0.2">
      <c r="A101" s="2"/>
      <c r="B101" s="1"/>
      <c r="C101" s="1"/>
      <c r="D101" s="27"/>
      <c r="E101" s="47" t="str">
        <f t="shared" si="4"/>
        <v/>
      </c>
      <c r="F101" s="2"/>
      <c r="G101" s="48" t="str">
        <f>IF(A101&lt;&gt;"",IF('Datos Club'!$C$48&lt;&gt;"",'Datos Club'!$C$48,""),"")</f>
        <v/>
      </c>
      <c r="H101" s="2"/>
      <c r="I101" s="2"/>
      <c r="J101" s="2"/>
      <c r="K101" s="2"/>
      <c r="M101" s="26" t="str">
        <f t="shared" si="3"/>
        <v>:,</v>
      </c>
      <c r="O101" s="14" t="s">
        <v>93</v>
      </c>
      <c r="X101" s="15" t="s">
        <v>250</v>
      </c>
    </row>
    <row r="102" spans="1:24" s="15" customFormat="1" ht="12.75" customHeight="1" x14ac:dyDescent="0.2">
      <c r="A102" s="2"/>
      <c r="B102" s="1"/>
      <c r="C102" s="1"/>
      <c r="D102" s="27"/>
      <c r="E102" s="47" t="str">
        <f t="shared" si="4"/>
        <v/>
      </c>
      <c r="F102" s="2"/>
      <c r="G102" s="48" t="str">
        <f>IF(A102&lt;&gt;"",IF('Datos Club'!$C$48&lt;&gt;"",'Datos Club'!$C$48,""),"")</f>
        <v/>
      </c>
      <c r="H102" s="2"/>
      <c r="I102" s="2"/>
      <c r="J102" s="2"/>
      <c r="K102" s="2"/>
      <c r="M102" s="26" t="str">
        <f t="shared" si="3"/>
        <v>:,</v>
      </c>
      <c r="O102" s="14" t="s">
        <v>94</v>
      </c>
      <c r="X102" s="15" t="s">
        <v>251</v>
      </c>
    </row>
    <row r="103" spans="1:24" s="15" customFormat="1" ht="12.75" customHeight="1" x14ac:dyDescent="0.2">
      <c r="A103" s="2"/>
      <c r="B103" s="1"/>
      <c r="C103" s="1"/>
      <c r="D103" s="27"/>
      <c r="E103" s="47" t="str">
        <f t="shared" si="4"/>
        <v/>
      </c>
      <c r="F103" s="2"/>
      <c r="G103" s="48" t="str">
        <f>IF(A103&lt;&gt;"",IF('Datos Club'!$C$48&lt;&gt;"",'Datos Club'!$C$48,""),"")</f>
        <v/>
      </c>
      <c r="H103" s="2"/>
      <c r="I103" s="2"/>
      <c r="J103" s="2"/>
      <c r="K103" s="2"/>
      <c r="M103" s="26" t="str">
        <f t="shared" si="3"/>
        <v>:,</v>
      </c>
      <c r="O103" s="14" t="s">
        <v>95</v>
      </c>
      <c r="X103" s="15" t="s">
        <v>252</v>
      </c>
    </row>
    <row r="104" spans="1:24" s="15" customFormat="1" ht="12.75" customHeight="1" x14ac:dyDescent="0.2">
      <c r="A104" s="2"/>
      <c r="B104" s="1"/>
      <c r="C104" s="1"/>
      <c r="D104" s="27"/>
      <c r="E104" s="47" t="str">
        <f t="shared" si="4"/>
        <v/>
      </c>
      <c r="F104" s="2"/>
      <c r="G104" s="48" t="str">
        <f>IF(A104&lt;&gt;"",IF('Datos Club'!$C$48&lt;&gt;"",'Datos Club'!$C$48,""),"")</f>
        <v/>
      </c>
      <c r="H104" s="2"/>
      <c r="I104" s="2"/>
      <c r="J104" s="2"/>
      <c r="K104" s="2"/>
      <c r="M104" s="26" t="str">
        <f t="shared" si="3"/>
        <v>:,</v>
      </c>
      <c r="O104" s="14" t="s">
        <v>96</v>
      </c>
      <c r="X104" s="15" t="s">
        <v>253</v>
      </c>
    </row>
    <row r="105" spans="1:24" s="15" customFormat="1" ht="12.75" customHeight="1" x14ac:dyDescent="0.2">
      <c r="A105" s="2"/>
      <c r="B105" s="1"/>
      <c r="C105" s="1"/>
      <c r="D105" s="27"/>
      <c r="E105" s="47" t="str">
        <f t="shared" si="4"/>
        <v/>
      </c>
      <c r="F105" s="2"/>
      <c r="G105" s="48" t="str">
        <f>IF(A105&lt;&gt;"",IF('Datos Club'!$C$48&lt;&gt;"",'Datos Club'!$C$48,""),"")</f>
        <v/>
      </c>
      <c r="H105" s="2"/>
      <c r="I105" s="2"/>
      <c r="J105" s="2"/>
      <c r="K105" s="2"/>
      <c r="M105" s="26" t="str">
        <f t="shared" si="3"/>
        <v>:,</v>
      </c>
      <c r="O105" s="14" t="s">
        <v>97</v>
      </c>
      <c r="X105" s="15" t="s">
        <v>254</v>
      </c>
    </row>
    <row r="106" spans="1:24" s="15" customFormat="1" ht="12.75" customHeight="1" x14ac:dyDescent="0.2">
      <c r="A106" s="2"/>
      <c r="B106" s="1"/>
      <c r="C106" s="1"/>
      <c r="D106" s="27"/>
      <c r="E106" s="47" t="str">
        <f t="shared" si="4"/>
        <v/>
      </c>
      <c r="F106" s="2"/>
      <c r="G106" s="48" t="str">
        <f>IF(A106&lt;&gt;"",IF('Datos Club'!$C$48&lt;&gt;"",'Datos Club'!$C$48,""),"")</f>
        <v/>
      </c>
      <c r="H106" s="2"/>
      <c r="I106" s="2"/>
      <c r="J106" s="2"/>
      <c r="K106" s="2"/>
      <c r="M106" s="26" t="str">
        <f t="shared" si="3"/>
        <v>:,</v>
      </c>
      <c r="O106" s="14" t="s">
        <v>98</v>
      </c>
      <c r="X106" s="15" t="s">
        <v>255</v>
      </c>
    </row>
    <row r="107" spans="1:24" s="15" customFormat="1" ht="12.75" customHeight="1" x14ac:dyDescent="0.2">
      <c r="A107" s="2"/>
      <c r="B107" s="1"/>
      <c r="C107" s="1"/>
      <c r="D107" s="27"/>
      <c r="E107" s="47" t="str">
        <f t="shared" si="4"/>
        <v/>
      </c>
      <c r="F107" s="2"/>
      <c r="G107" s="48" t="str">
        <f>IF(A107&lt;&gt;"",IF('Datos Club'!$C$48&lt;&gt;"",'Datos Club'!$C$48,""),"")</f>
        <v/>
      </c>
      <c r="H107" s="2"/>
      <c r="I107" s="2"/>
      <c r="J107" s="2"/>
      <c r="K107" s="2"/>
      <c r="M107" s="26" t="str">
        <f t="shared" si="3"/>
        <v>:,</v>
      </c>
      <c r="O107" s="14" t="s">
        <v>99</v>
      </c>
      <c r="X107" s="15" t="s">
        <v>256</v>
      </c>
    </row>
    <row r="108" spans="1:24" s="15" customFormat="1" ht="12.75" customHeight="1" x14ac:dyDescent="0.2">
      <c r="A108" s="2"/>
      <c r="B108" s="1"/>
      <c r="C108" s="1"/>
      <c r="D108" s="27"/>
      <c r="E108" s="47" t="str">
        <f t="shared" si="4"/>
        <v/>
      </c>
      <c r="F108" s="2"/>
      <c r="G108" s="48" t="str">
        <f>IF(A108&lt;&gt;"",IF('Datos Club'!$C$48&lt;&gt;"",'Datos Club'!$C$48,""),"")</f>
        <v/>
      </c>
      <c r="H108" s="2"/>
      <c r="I108" s="2"/>
      <c r="J108" s="2"/>
      <c r="K108" s="2"/>
      <c r="M108" s="26" t="str">
        <f t="shared" si="3"/>
        <v>:,</v>
      </c>
      <c r="O108" s="14" t="s">
        <v>100</v>
      </c>
      <c r="X108" s="15" t="s">
        <v>257</v>
      </c>
    </row>
    <row r="109" spans="1:24" s="15" customFormat="1" ht="12.75" customHeight="1" x14ac:dyDescent="0.2">
      <c r="A109" s="2"/>
      <c r="B109" s="1"/>
      <c r="C109" s="1"/>
      <c r="D109" s="27"/>
      <c r="E109" s="47" t="str">
        <f t="shared" si="4"/>
        <v/>
      </c>
      <c r="F109" s="2"/>
      <c r="G109" s="48" t="str">
        <f>IF(A109&lt;&gt;"",IF('Datos Club'!$C$48&lt;&gt;"",'Datos Club'!$C$48,""),"")</f>
        <v/>
      </c>
      <c r="H109" s="2"/>
      <c r="I109" s="2"/>
      <c r="J109" s="2"/>
      <c r="K109" s="2"/>
      <c r="M109" s="26" t="str">
        <f t="shared" si="3"/>
        <v>:,</v>
      </c>
      <c r="O109" s="14" t="s">
        <v>101</v>
      </c>
      <c r="X109" s="15" t="s">
        <v>258</v>
      </c>
    </row>
    <row r="110" spans="1:24" s="15" customFormat="1" ht="12.75" customHeight="1" x14ac:dyDescent="0.2">
      <c r="A110" s="2"/>
      <c r="B110" s="1"/>
      <c r="C110" s="1"/>
      <c r="D110" s="27"/>
      <c r="E110" s="47" t="str">
        <f t="shared" si="4"/>
        <v/>
      </c>
      <c r="F110" s="2"/>
      <c r="G110" s="48" t="str">
        <f>IF(A110&lt;&gt;"",IF('Datos Club'!$C$48&lt;&gt;"",'Datos Club'!$C$48,""),"")</f>
        <v/>
      </c>
      <c r="H110" s="2"/>
      <c r="I110" s="2"/>
      <c r="J110" s="2"/>
      <c r="K110" s="2"/>
      <c r="M110" s="26" t="str">
        <f t="shared" si="3"/>
        <v>:,</v>
      </c>
      <c r="O110" s="14" t="s">
        <v>102</v>
      </c>
      <c r="X110" s="15" t="s">
        <v>259</v>
      </c>
    </row>
    <row r="111" spans="1:24" s="15" customFormat="1" ht="12.75" customHeight="1" x14ac:dyDescent="0.2">
      <c r="A111" s="2"/>
      <c r="B111" s="1"/>
      <c r="C111" s="1"/>
      <c r="D111" s="27"/>
      <c r="E111" s="47" t="str">
        <f t="shared" si="4"/>
        <v/>
      </c>
      <c r="F111" s="2"/>
      <c r="G111" s="48" t="str">
        <f>IF(A111&lt;&gt;"",IF('Datos Club'!$C$48&lt;&gt;"",'Datos Club'!$C$48,""),"")</f>
        <v/>
      </c>
      <c r="H111" s="2"/>
      <c r="I111" s="2"/>
      <c r="J111" s="2"/>
      <c r="K111" s="2"/>
      <c r="M111" s="26" t="str">
        <f t="shared" si="3"/>
        <v>:,</v>
      </c>
      <c r="O111" s="14" t="s">
        <v>103</v>
      </c>
      <c r="X111" s="15" t="s">
        <v>260</v>
      </c>
    </row>
    <row r="112" spans="1:24" s="15" customFormat="1" ht="12.75" customHeight="1" x14ac:dyDescent="0.2">
      <c r="A112" s="2"/>
      <c r="B112" s="1"/>
      <c r="C112" s="1"/>
      <c r="D112" s="27"/>
      <c r="E112" s="47" t="str">
        <f t="shared" si="4"/>
        <v/>
      </c>
      <c r="F112" s="2"/>
      <c r="G112" s="48" t="str">
        <f>IF(A112&lt;&gt;"",IF('Datos Club'!$C$48&lt;&gt;"",'Datos Club'!$C$48,""),"")</f>
        <v/>
      </c>
      <c r="H112" s="2"/>
      <c r="I112" s="2"/>
      <c r="J112" s="2"/>
      <c r="K112" s="2"/>
      <c r="M112" s="26" t="str">
        <f t="shared" si="3"/>
        <v>:,</v>
      </c>
      <c r="O112" s="14" t="s">
        <v>104</v>
      </c>
      <c r="X112" s="15" t="s">
        <v>261</v>
      </c>
    </row>
    <row r="113" spans="1:24" s="15" customFormat="1" ht="12.75" customHeight="1" x14ac:dyDescent="0.2">
      <c r="A113" s="2"/>
      <c r="B113" s="1"/>
      <c r="C113" s="1"/>
      <c r="D113" s="27"/>
      <c r="E113" s="47" t="str">
        <f t="shared" si="4"/>
        <v/>
      </c>
      <c r="F113" s="2"/>
      <c r="G113" s="48" t="str">
        <f>IF(A113&lt;&gt;"",IF('Datos Club'!$C$48&lt;&gt;"",'Datos Club'!$C$48,""),"")</f>
        <v/>
      </c>
      <c r="H113" s="2"/>
      <c r="I113" s="2"/>
      <c r="J113" s="2"/>
      <c r="K113" s="2"/>
      <c r="M113" s="26" t="str">
        <f t="shared" si="3"/>
        <v>:,</v>
      </c>
      <c r="O113" s="14" t="s">
        <v>105</v>
      </c>
      <c r="X113" s="15" t="s">
        <v>262</v>
      </c>
    </row>
    <row r="114" spans="1:24" s="15" customFormat="1" ht="12.75" customHeight="1" x14ac:dyDescent="0.2">
      <c r="A114" s="2"/>
      <c r="B114" s="1"/>
      <c r="C114" s="1"/>
      <c r="D114" s="27"/>
      <c r="E114" s="47" t="str">
        <f t="shared" si="4"/>
        <v/>
      </c>
      <c r="F114" s="2"/>
      <c r="G114" s="48" t="str">
        <f>IF(A114&lt;&gt;"",IF('Datos Club'!$C$48&lt;&gt;"",'Datos Club'!$C$48,""),"")</f>
        <v/>
      </c>
      <c r="H114" s="2"/>
      <c r="I114" s="2"/>
      <c r="J114" s="2"/>
      <c r="K114" s="2"/>
      <c r="M114" s="26" t="str">
        <f t="shared" si="3"/>
        <v>:,</v>
      </c>
      <c r="O114" s="14" t="s">
        <v>106</v>
      </c>
      <c r="X114" s="15" t="s">
        <v>263</v>
      </c>
    </row>
    <row r="115" spans="1:24" s="15" customFormat="1" ht="12.75" customHeight="1" x14ac:dyDescent="0.2">
      <c r="A115" s="2"/>
      <c r="B115" s="1"/>
      <c r="C115" s="1"/>
      <c r="D115" s="27"/>
      <c r="E115" s="47" t="str">
        <f t="shared" si="4"/>
        <v/>
      </c>
      <c r="F115" s="2"/>
      <c r="G115" s="48" t="str">
        <f>IF(A115&lt;&gt;"",IF('Datos Club'!$C$48&lt;&gt;"",'Datos Club'!$C$48,""),"")</f>
        <v/>
      </c>
      <c r="H115" s="2"/>
      <c r="I115" s="2"/>
      <c r="J115" s="2"/>
      <c r="K115" s="2"/>
      <c r="M115" s="26" t="str">
        <f t="shared" si="3"/>
        <v>:,</v>
      </c>
      <c r="O115" s="14" t="s">
        <v>107</v>
      </c>
      <c r="X115" s="15" t="s">
        <v>264</v>
      </c>
    </row>
    <row r="116" spans="1:24" s="15" customFormat="1" ht="12.75" customHeight="1" x14ac:dyDescent="0.2">
      <c r="A116" s="2"/>
      <c r="B116" s="1"/>
      <c r="C116" s="1"/>
      <c r="D116" s="27"/>
      <c r="E116" s="47" t="str">
        <f t="shared" si="4"/>
        <v/>
      </c>
      <c r="F116" s="2"/>
      <c r="G116" s="48" t="str">
        <f>IF(A116&lt;&gt;"",IF('Datos Club'!$C$48&lt;&gt;"",'Datos Club'!$C$48,""),"")</f>
        <v/>
      </c>
      <c r="H116" s="2"/>
      <c r="I116" s="2"/>
      <c r="J116" s="2"/>
      <c r="K116" s="2"/>
      <c r="M116" s="26" t="str">
        <f t="shared" si="3"/>
        <v>:,</v>
      </c>
      <c r="O116" s="14" t="s">
        <v>108</v>
      </c>
      <c r="X116" s="15" t="s">
        <v>265</v>
      </c>
    </row>
    <row r="117" spans="1:24" s="15" customFormat="1" ht="12.75" customHeight="1" x14ac:dyDescent="0.2">
      <c r="A117" s="2"/>
      <c r="B117" s="1"/>
      <c r="C117" s="1"/>
      <c r="D117" s="27"/>
      <c r="E117" s="47" t="str">
        <f t="shared" si="4"/>
        <v/>
      </c>
      <c r="F117" s="2"/>
      <c r="G117" s="48" t="str">
        <f>IF(A117&lt;&gt;"",IF('Datos Club'!$C$48&lt;&gt;"",'Datos Club'!$C$48,""),"")</f>
        <v/>
      </c>
      <c r="H117" s="2"/>
      <c r="I117" s="2"/>
      <c r="J117" s="2"/>
      <c r="K117" s="2"/>
      <c r="M117" s="26" t="str">
        <f t="shared" si="3"/>
        <v>:,</v>
      </c>
      <c r="O117" s="14" t="s">
        <v>109</v>
      </c>
      <c r="X117" s="15" t="s">
        <v>266</v>
      </c>
    </row>
    <row r="118" spans="1:24" s="15" customFormat="1" ht="12.75" customHeight="1" x14ac:dyDescent="0.2">
      <c r="A118" s="2"/>
      <c r="B118" s="1"/>
      <c r="C118" s="1"/>
      <c r="D118" s="27"/>
      <c r="E118" s="47" t="str">
        <f t="shared" si="4"/>
        <v/>
      </c>
      <c r="F118" s="2"/>
      <c r="G118" s="48" t="str">
        <f>IF(A118&lt;&gt;"",IF('Datos Club'!$C$48&lt;&gt;"",'Datos Club'!$C$48,""),"")</f>
        <v/>
      </c>
      <c r="H118" s="2"/>
      <c r="I118" s="2"/>
      <c r="J118" s="2"/>
      <c r="K118" s="2"/>
      <c r="M118" s="26" t="str">
        <f t="shared" si="3"/>
        <v>:,</v>
      </c>
      <c r="O118" s="14" t="s">
        <v>110</v>
      </c>
      <c r="X118" s="15" t="s">
        <v>267</v>
      </c>
    </row>
    <row r="119" spans="1:24" s="15" customFormat="1" ht="12.75" customHeight="1" x14ac:dyDescent="0.2">
      <c r="A119" s="2"/>
      <c r="B119" s="1"/>
      <c r="C119" s="1"/>
      <c r="D119" s="27"/>
      <c r="E119" s="47" t="str">
        <f t="shared" si="4"/>
        <v/>
      </c>
      <c r="F119" s="2"/>
      <c r="G119" s="48" t="str">
        <f>IF(A119&lt;&gt;"",IF('Datos Club'!$C$48&lt;&gt;"",'Datos Club'!$C$48,""),"")</f>
        <v/>
      </c>
      <c r="H119" s="2"/>
      <c r="I119" s="2"/>
      <c r="J119" s="2"/>
      <c r="K119" s="2"/>
      <c r="M119" s="26" t="str">
        <f t="shared" si="3"/>
        <v>:,</v>
      </c>
      <c r="O119" s="14" t="s">
        <v>111</v>
      </c>
      <c r="X119" s="15" t="s">
        <v>268</v>
      </c>
    </row>
    <row r="120" spans="1:24" s="15" customFormat="1" ht="12.75" customHeight="1" x14ac:dyDescent="0.2">
      <c r="A120" s="2"/>
      <c r="B120" s="1"/>
      <c r="C120" s="1"/>
      <c r="D120" s="27"/>
      <c r="E120" s="47" t="str">
        <f t="shared" si="4"/>
        <v/>
      </c>
      <c r="F120" s="2"/>
      <c r="G120" s="48" t="str">
        <f>IF(A120&lt;&gt;"",IF('Datos Club'!$C$48&lt;&gt;"",'Datos Club'!$C$48,""),"")</f>
        <v/>
      </c>
      <c r="H120" s="2"/>
      <c r="I120" s="2"/>
      <c r="J120" s="2"/>
      <c r="K120" s="2"/>
      <c r="M120" s="26" t="str">
        <f t="shared" si="3"/>
        <v>:,</v>
      </c>
      <c r="O120" s="14" t="s">
        <v>112</v>
      </c>
      <c r="X120" s="15" t="s">
        <v>269</v>
      </c>
    </row>
    <row r="121" spans="1:24" s="15" customFormat="1" ht="12.75" customHeight="1" x14ac:dyDescent="0.2">
      <c r="A121" s="2"/>
      <c r="B121" s="1"/>
      <c r="C121" s="1"/>
      <c r="D121" s="27"/>
      <c r="E121" s="47" t="str">
        <f t="shared" si="4"/>
        <v/>
      </c>
      <c r="F121" s="2"/>
      <c r="G121" s="48" t="str">
        <f>IF(A121&lt;&gt;"",IF('Datos Club'!$C$48&lt;&gt;"",'Datos Club'!$C$48,""),"")</f>
        <v/>
      </c>
      <c r="H121" s="2"/>
      <c r="I121" s="2"/>
      <c r="J121" s="2"/>
      <c r="K121" s="2"/>
      <c r="M121" s="26" t="str">
        <f t="shared" si="3"/>
        <v>:,</v>
      </c>
      <c r="O121" s="14" t="s">
        <v>113</v>
      </c>
      <c r="X121" s="15" t="s">
        <v>270</v>
      </c>
    </row>
    <row r="122" spans="1:24" s="15" customFormat="1" ht="12.75" customHeight="1" x14ac:dyDescent="0.2">
      <c r="A122" s="2"/>
      <c r="B122" s="1"/>
      <c r="C122" s="1"/>
      <c r="D122" s="27"/>
      <c r="E122" s="47" t="str">
        <f t="shared" si="4"/>
        <v/>
      </c>
      <c r="F122" s="2"/>
      <c r="G122" s="48" t="str">
        <f>IF(A122&lt;&gt;"",IF('Datos Club'!$C$48&lt;&gt;"",'Datos Club'!$C$48,""),"")</f>
        <v/>
      </c>
      <c r="H122" s="2"/>
      <c r="I122" s="2"/>
      <c r="J122" s="2"/>
      <c r="K122" s="2"/>
      <c r="M122" s="26" t="str">
        <f t="shared" si="3"/>
        <v>:,</v>
      </c>
      <c r="O122" s="14" t="s">
        <v>114</v>
      </c>
      <c r="X122" s="15" t="s">
        <v>271</v>
      </c>
    </row>
    <row r="123" spans="1:24" s="15" customFormat="1" ht="12.75" customHeight="1" x14ac:dyDescent="0.2">
      <c r="A123" s="2"/>
      <c r="B123" s="1"/>
      <c r="C123" s="1"/>
      <c r="D123" s="27"/>
      <c r="E123" s="47" t="str">
        <f t="shared" si="4"/>
        <v/>
      </c>
      <c r="F123" s="2"/>
      <c r="G123" s="48" t="str">
        <f>IF(A123&lt;&gt;"",IF('Datos Club'!$C$48&lt;&gt;"",'Datos Club'!$C$48,""),"")</f>
        <v/>
      </c>
      <c r="H123" s="2"/>
      <c r="I123" s="2"/>
      <c r="J123" s="2"/>
      <c r="K123" s="2"/>
      <c r="M123" s="26" t="str">
        <f t="shared" si="3"/>
        <v>:,</v>
      </c>
      <c r="O123" s="14" t="s">
        <v>115</v>
      </c>
      <c r="X123" s="15" t="s">
        <v>272</v>
      </c>
    </row>
    <row r="124" spans="1:24" s="15" customFormat="1" ht="12.75" customHeight="1" x14ac:dyDescent="0.2">
      <c r="A124" s="2"/>
      <c r="B124" s="1"/>
      <c r="C124" s="1"/>
      <c r="D124" s="27"/>
      <c r="E124" s="47" t="str">
        <f t="shared" si="4"/>
        <v/>
      </c>
      <c r="F124" s="2"/>
      <c r="G124" s="48" t="str">
        <f>IF(A124&lt;&gt;"",IF('Datos Club'!$C$48&lt;&gt;"",'Datos Club'!$C$48,""),"")</f>
        <v/>
      </c>
      <c r="H124" s="2"/>
      <c r="I124" s="2"/>
      <c r="J124" s="2"/>
      <c r="K124" s="2"/>
      <c r="M124" s="26" t="str">
        <f t="shared" si="3"/>
        <v>:,</v>
      </c>
      <c r="O124" s="14" t="s">
        <v>116</v>
      </c>
      <c r="X124" s="15" t="s">
        <v>273</v>
      </c>
    </row>
    <row r="125" spans="1:24" s="15" customFormat="1" ht="12.75" customHeight="1" x14ac:dyDescent="0.2">
      <c r="A125" s="2"/>
      <c r="B125" s="1"/>
      <c r="C125" s="1"/>
      <c r="D125" s="27"/>
      <c r="E125" s="47" t="str">
        <f t="shared" si="4"/>
        <v/>
      </c>
      <c r="F125" s="2"/>
      <c r="G125" s="48" t="str">
        <f>IF(A125&lt;&gt;"",IF('Datos Club'!$C$48&lt;&gt;"",'Datos Club'!$C$48,""),"")</f>
        <v/>
      </c>
      <c r="H125" s="2"/>
      <c r="I125" s="2"/>
      <c r="J125" s="2"/>
      <c r="K125" s="2"/>
      <c r="M125" s="26" t="str">
        <f t="shared" si="3"/>
        <v>:,</v>
      </c>
      <c r="O125" s="14" t="s">
        <v>117</v>
      </c>
      <c r="X125" s="15" t="s">
        <v>274</v>
      </c>
    </row>
    <row r="126" spans="1:24" s="15" customFormat="1" ht="12.75" customHeight="1" x14ac:dyDescent="0.2">
      <c r="A126" s="2"/>
      <c r="B126" s="1"/>
      <c r="C126" s="1"/>
      <c r="D126" s="27"/>
      <c r="E126" s="47" t="str">
        <f t="shared" si="4"/>
        <v/>
      </c>
      <c r="F126" s="2"/>
      <c r="G126" s="48" t="str">
        <f>IF(A126&lt;&gt;"",IF('Datos Club'!$C$48&lt;&gt;"",'Datos Club'!$C$48,""),"")</f>
        <v/>
      </c>
      <c r="H126" s="2"/>
      <c r="I126" s="2"/>
      <c r="J126" s="2"/>
      <c r="K126" s="2"/>
      <c r="M126" s="26" t="str">
        <f t="shared" ref="M126:M157" si="5">CONCATENATE(I126,":",J126,",",K126)</f>
        <v>:,</v>
      </c>
      <c r="O126" s="14" t="s">
        <v>118</v>
      </c>
      <c r="X126" s="15" t="s">
        <v>275</v>
      </c>
    </row>
    <row r="127" spans="1:24" s="15" customFormat="1" ht="12.75" customHeight="1" x14ac:dyDescent="0.2">
      <c r="A127" s="2"/>
      <c r="B127" s="1"/>
      <c r="C127" s="1"/>
      <c r="D127" s="27"/>
      <c r="E127" s="47" t="str">
        <f t="shared" si="4"/>
        <v/>
      </c>
      <c r="F127" s="2"/>
      <c r="G127" s="48" t="str">
        <f>IF(A127&lt;&gt;"",IF('Datos Club'!$C$48&lt;&gt;"",'Datos Club'!$C$48,""),"")</f>
        <v/>
      </c>
      <c r="H127" s="2"/>
      <c r="I127" s="2"/>
      <c r="J127" s="2"/>
      <c r="K127" s="2"/>
      <c r="M127" s="26" t="str">
        <f t="shared" si="5"/>
        <v>:,</v>
      </c>
      <c r="O127" s="14" t="s">
        <v>119</v>
      </c>
      <c r="X127" s="15" t="s">
        <v>276</v>
      </c>
    </row>
    <row r="128" spans="1:24" s="15" customFormat="1" ht="12.75" customHeight="1" x14ac:dyDescent="0.2">
      <c r="A128" s="2"/>
      <c r="B128" s="1"/>
      <c r="C128" s="1"/>
      <c r="D128" s="27"/>
      <c r="E128" s="47" t="str">
        <f t="shared" si="4"/>
        <v/>
      </c>
      <c r="F128" s="2"/>
      <c r="G128" s="48" t="str">
        <f>IF(A128&lt;&gt;"",IF('Datos Club'!$C$48&lt;&gt;"",'Datos Club'!$C$48,""),"")</f>
        <v/>
      </c>
      <c r="H128" s="2"/>
      <c r="I128" s="2"/>
      <c r="J128" s="2"/>
      <c r="K128" s="2"/>
      <c r="M128" s="26" t="str">
        <f t="shared" si="5"/>
        <v>:,</v>
      </c>
      <c r="O128" s="14" t="s">
        <v>120</v>
      </c>
      <c r="X128" s="15" t="s">
        <v>277</v>
      </c>
    </row>
    <row r="129" spans="1:24" s="15" customFormat="1" ht="12.75" customHeight="1" x14ac:dyDescent="0.2">
      <c r="A129" s="2"/>
      <c r="B129" s="1"/>
      <c r="C129" s="1"/>
      <c r="D129" s="27"/>
      <c r="E129" s="47" t="str">
        <f t="shared" si="4"/>
        <v/>
      </c>
      <c r="F129" s="2"/>
      <c r="G129" s="48" t="str">
        <f>IF(A129&lt;&gt;"",IF('Datos Club'!$C$48&lt;&gt;"",'Datos Club'!$C$48,""),"")</f>
        <v/>
      </c>
      <c r="H129" s="2"/>
      <c r="I129" s="2"/>
      <c r="J129" s="2"/>
      <c r="K129" s="2"/>
      <c r="M129" s="26" t="str">
        <f t="shared" si="5"/>
        <v>:,</v>
      </c>
      <c r="O129" s="14" t="s">
        <v>31</v>
      </c>
      <c r="X129" s="15" t="s">
        <v>278</v>
      </c>
    </row>
    <row r="130" spans="1:24" s="15" customFormat="1" ht="12.75" customHeight="1" x14ac:dyDescent="0.2">
      <c r="A130" s="2"/>
      <c r="B130" s="1"/>
      <c r="C130" s="1"/>
      <c r="D130" s="27"/>
      <c r="E130" s="47" t="str">
        <f t="shared" si="4"/>
        <v/>
      </c>
      <c r="F130" s="2"/>
      <c r="G130" s="48" t="str">
        <f>IF(A130&lt;&gt;"",IF('Datos Club'!$C$48&lt;&gt;"",'Datos Club'!$C$48,""),"")</f>
        <v/>
      </c>
      <c r="H130" s="2"/>
      <c r="I130" s="2"/>
      <c r="J130" s="2"/>
      <c r="K130" s="2"/>
      <c r="M130" s="26" t="str">
        <f t="shared" si="5"/>
        <v>:,</v>
      </c>
      <c r="O130" s="14"/>
      <c r="X130" s="15" t="s">
        <v>279</v>
      </c>
    </row>
    <row r="131" spans="1:24" s="15" customFormat="1" ht="12.75" customHeight="1" x14ac:dyDescent="0.2">
      <c r="A131" s="2"/>
      <c r="B131" s="1"/>
      <c r="C131" s="1"/>
      <c r="D131" s="27"/>
      <c r="E131" s="47" t="str">
        <f t="shared" si="4"/>
        <v/>
      </c>
      <c r="F131" s="2"/>
      <c r="G131" s="48" t="str">
        <f>IF(A131&lt;&gt;"",IF('Datos Club'!$C$48&lt;&gt;"",'Datos Club'!$C$48,""),"")</f>
        <v/>
      </c>
      <c r="H131" s="2"/>
      <c r="I131" s="2"/>
      <c r="J131" s="2"/>
      <c r="K131" s="2"/>
      <c r="M131" s="26" t="str">
        <f t="shared" si="5"/>
        <v>:,</v>
      </c>
      <c r="O131" s="14"/>
      <c r="X131" s="15" t="s">
        <v>280</v>
      </c>
    </row>
    <row r="132" spans="1:24" s="15" customFormat="1" ht="12.75" customHeight="1" x14ac:dyDescent="0.2">
      <c r="A132" s="2"/>
      <c r="B132" s="1"/>
      <c r="C132" s="1"/>
      <c r="D132" s="27"/>
      <c r="E132" s="47" t="str">
        <f t="shared" si="4"/>
        <v/>
      </c>
      <c r="F132" s="2"/>
      <c r="G132" s="48" t="str">
        <f>IF(A132&lt;&gt;"",IF('Datos Club'!$C$48&lt;&gt;"",'Datos Club'!$C$48,""),"")</f>
        <v/>
      </c>
      <c r="H132" s="2"/>
      <c r="I132" s="2"/>
      <c r="J132" s="2"/>
      <c r="K132" s="2"/>
      <c r="M132" s="26" t="str">
        <f t="shared" si="5"/>
        <v>:,</v>
      </c>
      <c r="O132" s="14"/>
      <c r="X132" s="15" t="s">
        <v>281</v>
      </c>
    </row>
    <row r="133" spans="1:24" s="15" customFormat="1" ht="12.75" customHeight="1" x14ac:dyDescent="0.2">
      <c r="A133" s="2"/>
      <c r="B133" s="1"/>
      <c r="C133" s="1"/>
      <c r="D133" s="27"/>
      <c r="E133" s="47" t="str">
        <f t="shared" si="4"/>
        <v/>
      </c>
      <c r="F133" s="2"/>
      <c r="G133" s="48" t="str">
        <f>IF(A133&lt;&gt;"",IF('Datos Club'!$C$48&lt;&gt;"",'Datos Club'!$C$48,""),"")</f>
        <v/>
      </c>
      <c r="H133" s="2"/>
      <c r="I133" s="2"/>
      <c r="J133" s="2"/>
      <c r="K133" s="2"/>
      <c r="M133" s="26" t="str">
        <f t="shared" si="5"/>
        <v>:,</v>
      </c>
      <c r="O133" s="14"/>
      <c r="X133" s="15" t="s">
        <v>282</v>
      </c>
    </row>
    <row r="134" spans="1:24" s="15" customFormat="1" ht="12.75" customHeight="1" x14ac:dyDescent="0.2">
      <c r="A134" s="2"/>
      <c r="B134" s="1"/>
      <c r="C134" s="1"/>
      <c r="D134" s="27"/>
      <c r="E134" s="47" t="str">
        <f t="shared" si="4"/>
        <v/>
      </c>
      <c r="F134" s="2"/>
      <c r="G134" s="48" t="str">
        <f>IF(A134&lt;&gt;"",IF('Datos Club'!$C$48&lt;&gt;"",'Datos Club'!$C$48,""),"")</f>
        <v/>
      </c>
      <c r="H134" s="2"/>
      <c r="I134" s="2"/>
      <c r="J134" s="2"/>
      <c r="K134" s="2"/>
      <c r="M134" s="26" t="str">
        <f t="shared" si="5"/>
        <v>:,</v>
      </c>
      <c r="O134" s="14"/>
      <c r="X134" s="15" t="s">
        <v>283</v>
      </c>
    </row>
    <row r="135" spans="1:24" s="15" customFormat="1" ht="12.75" customHeight="1" x14ac:dyDescent="0.2">
      <c r="A135" s="2"/>
      <c r="B135" s="1"/>
      <c r="C135" s="1"/>
      <c r="D135" s="27"/>
      <c r="E135" s="47" t="str">
        <f t="shared" si="4"/>
        <v/>
      </c>
      <c r="F135" s="2"/>
      <c r="G135" s="48" t="str">
        <f>IF(A135&lt;&gt;"",IF('Datos Club'!$C$48&lt;&gt;"",'Datos Club'!$C$48,""),"")</f>
        <v/>
      </c>
      <c r="H135" s="2"/>
      <c r="I135" s="2"/>
      <c r="J135" s="2"/>
      <c r="K135" s="2"/>
      <c r="M135" s="26" t="str">
        <f t="shared" si="5"/>
        <v>:,</v>
      </c>
      <c r="O135" s="14"/>
      <c r="X135" s="15" t="s">
        <v>284</v>
      </c>
    </row>
    <row r="136" spans="1:24" s="15" customFormat="1" ht="12.75" customHeight="1" x14ac:dyDescent="0.2">
      <c r="A136" s="2"/>
      <c r="B136" s="1"/>
      <c r="C136" s="1"/>
      <c r="D136" s="27"/>
      <c r="E136" s="47" t="str">
        <f t="shared" si="4"/>
        <v/>
      </c>
      <c r="F136" s="2"/>
      <c r="G136" s="48" t="str">
        <f>IF(A136&lt;&gt;"",IF('Datos Club'!$C$48&lt;&gt;"",'Datos Club'!$C$48,""),"")</f>
        <v/>
      </c>
      <c r="H136" s="2"/>
      <c r="I136" s="2"/>
      <c r="J136" s="2"/>
      <c r="K136" s="2"/>
      <c r="M136" s="26" t="str">
        <f t="shared" si="5"/>
        <v>:,</v>
      </c>
      <c r="O136" s="14"/>
      <c r="X136" s="15" t="s">
        <v>285</v>
      </c>
    </row>
    <row r="137" spans="1:24" s="15" customFormat="1" ht="12.75" customHeight="1" x14ac:dyDescent="0.2">
      <c r="A137" s="2"/>
      <c r="B137" s="1"/>
      <c r="C137" s="1"/>
      <c r="D137" s="27"/>
      <c r="E137" s="47" t="str">
        <f t="shared" si="4"/>
        <v/>
      </c>
      <c r="F137" s="2"/>
      <c r="G137" s="48" t="str">
        <f>IF(A137&lt;&gt;"",IF('Datos Club'!$C$48&lt;&gt;"",'Datos Club'!$C$48,""),"")</f>
        <v/>
      </c>
      <c r="H137" s="2"/>
      <c r="I137" s="2"/>
      <c r="J137" s="2"/>
      <c r="K137" s="2"/>
      <c r="M137" s="26" t="str">
        <f t="shared" si="5"/>
        <v>:,</v>
      </c>
      <c r="O137" s="14"/>
      <c r="X137" s="15" t="s">
        <v>286</v>
      </c>
    </row>
    <row r="138" spans="1:24" s="15" customFormat="1" ht="12.75" customHeight="1" x14ac:dyDescent="0.2">
      <c r="A138" s="2"/>
      <c r="B138" s="1"/>
      <c r="C138" s="1"/>
      <c r="D138" s="27"/>
      <c r="E138" s="47" t="str">
        <f t="shared" si="4"/>
        <v/>
      </c>
      <c r="F138" s="2"/>
      <c r="G138" s="48" t="str">
        <f>IF(A138&lt;&gt;"",IF('Datos Club'!$C$48&lt;&gt;"",'Datos Club'!$C$48,""),"")</f>
        <v/>
      </c>
      <c r="H138" s="2"/>
      <c r="I138" s="2"/>
      <c r="J138" s="2"/>
      <c r="K138" s="2"/>
      <c r="M138" s="26" t="str">
        <f t="shared" si="5"/>
        <v>:,</v>
      </c>
      <c r="O138" s="14"/>
      <c r="X138" s="15" t="s">
        <v>287</v>
      </c>
    </row>
    <row r="139" spans="1:24" s="15" customFormat="1" ht="12.75" customHeight="1" x14ac:dyDescent="0.2">
      <c r="A139" s="2"/>
      <c r="B139" s="1"/>
      <c r="C139" s="1"/>
      <c r="D139" s="27"/>
      <c r="E139" s="47" t="str">
        <f t="shared" si="4"/>
        <v/>
      </c>
      <c r="F139" s="2"/>
      <c r="G139" s="48" t="str">
        <f>IF(A139&lt;&gt;"",IF('Datos Club'!$C$48&lt;&gt;"",'Datos Club'!$C$48,""),"")</f>
        <v/>
      </c>
      <c r="H139" s="2"/>
      <c r="I139" s="2"/>
      <c r="J139" s="2"/>
      <c r="K139" s="2"/>
      <c r="M139" s="26" t="str">
        <f t="shared" si="5"/>
        <v>:,</v>
      </c>
      <c r="O139" s="14"/>
      <c r="X139" s="15" t="s">
        <v>288</v>
      </c>
    </row>
    <row r="140" spans="1:24" s="15" customFormat="1" ht="12.75" customHeight="1" x14ac:dyDescent="0.2">
      <c r="A140" s="2"/>
      <c r="B140" s="1"/>
      <c r="C140" s="1"/>
      <c r="D140" s="27"/>
      <c r="E140" s="47" t="str">
        <f t="shared" si="4"/>
        <v/>
      </c>
      <c r="F140" s="2"/>
      <c r="G140" s="48" t="str">
        <f>IF(A140&lt;&gt;"",IF('Datos Club'!$C$48&lt;&gt;"",'Datos Club'!$C$48,""),"")</f>
        <v/>
      </c>
      <c r="H140" s="2"/>
      <c r="I140" s="2"/>
      <c r="J140" s="2"/>
      <c r="K140" s="2"/>
      <c r="M140" s="26" t="str">
        <f t="shared" si="5"/>
        <v>:,</v>
      </c>
      <c r="O140" s="14"/>
      <c r="X140" s="15" t="s">
        <v>289</v>
      </c>
    </row>
    <row r="141" spans="1:24" s="15" customFormat="1" ht="12.75" customHeight="1" x14ac:dyDescent="0.2">
      <c r="A141" s="2"/>
      <c r="B141" s="1"/>
      <c r="C141" s="1"/>
      <c r="D141" s="27"/>
      <c r="E141" s="47" t="str">
        <f t="shared" si="4"/>
        <v/>
      </c>
      <c r="F141" s="2"/>
      <c r="G141" s="48" t="str">
        <f>IF(A141&lt;&gt;"",IF('Datos Club'!$C$48&lt;&gt;"",'Datos Club'!$C$48,""),"")</f>
        <v/>
      </c>
      <c r="H141" s="2"/>
      <c r="I141" s="2"/>
      <c r="J141" s="2"/>
      <c r="K141" s="2"/>
      <c r="M141" s="26" t="str">
        <f t="shared" si="5"/>
        <v>:,</v>
      </c>
      <c r="O141" s="14"/>
      <c r="X141" s="15" t="s">
        <v>290</v>
      </c>
    </row>
    <row r="142" spans="1:24" s="15" customFormat="1" ht="12.75" customHeight="1" x14ac:dyDescent="0.2">
      <c r="A142" s="2"/>
      <c r="B142" s="1"/>
      <c r="C142" s="1"/>
      <c r="D142" s="27"/>
      <c r="E142" s="47" t="str">
        <f t="shared" si="4"/>
        <v/>
      </c>
      <c r="F142" s="2"/>
      <c r="G142" s="48" t="str">
        <f>IF(A142&lt;&gt;"",IF('Datos Club'!$C$48&lt;&gt;"",'Datos Club'!$C$48,""),"")</f>
        <v/>
      </c>
      <c r="H142" s="2"/>
      <c r="I142" s="2"/>
      <c r="J142" s="2"/>
      <c r="K142" s="2"/>
      <c r="M142" s="26" t="str">
        <f t="shared" si="5"/>
        <v>:,</v>
      </c>
      <c r="O142" s="14"/>
      <c r="X142" s="15" t="s">
        <v>291</v>
      </c>
    </row>
    <row r="143" spans="1:24" s="15" customFormat="1" ht="12.75" customHeight="1" x14ac:dyDescent="0.2">
      <c r="A143" s="2"/>
      <c r="B143" s="1"/>
      <c r="C143" s="1"/>
      <c r="D143" s="27"/>
      <c r="E143" s="47" t="str">
        <f t="shared" si="4"/>
        <v/>
      </c>
      <c r="F143" s="2"/>
      <c r="G143" s="48" t="str">
        <f>IF(A143&lt;&gt;"",IF('Datos Club'!$C$48&lt;&gt;"",'Datos Club'!$C$48,""),"")</f>
        <v/>
      </c>
      <c r="H143" s="2"/>
      <c r="I143" s="2"/>
      <c r="J143" s="2"/>
      <c r="K143" s="2"/>
      <c r="M143" s="26" t="str">
        <f t="shared" si="5"/>
        <v>:,</v>
      </c>
      <c r="O143" s="14"/>
      <c r="X143" s="15" t="s">
        <v>292</v>
      </c>
    </row>
    <row r="144" spans="1:24" s="15" customFormat="1" ht="12.75" customHeight="1" x14ac:dyDescent="0.2">
      <c r="A144" s="2"/>
      <c r="B144" s="1"/>
      <c r="C144" s="1"/>
      <c r="D144" s="27"/>
      <c r="E144" s="47" t="str">
        <f t="shared" si="4"/>
        <v/>
      </c>
      <c r="F144" s="2"/>
      <c r="G144" s="48" t="str">
        <f>IF(A144&lt;&gt;"",IF('Datos Club'!$C$48&lt;&gt;"",'Datos Club'!$C$48,""),"")</f>
        <v/>
      </c>
      <c r="H144" s="2"/>
      <c r="I144" s="2"/>
      <c r="J144" s="2"/>
      <c r="K144" s="2"/>
      <c r="M144" s="26" t="str">
        <f t="shared" si="5"/>
        <v>:,</v>
      </c>
      <c r="O144" s="14"/>
      <c r="X144" s="15" t="s">
        <v>293</v>
      </c>
    </row>
    <row r="145" spans="1:24" s="15" customFormat="1" ht="12.75" customHeight="1" x14ac:dyDescent="0.2">
      <c r="A145" s="2"/>
      <c r="B145" s="1"/>
      <c r="C145" s="1"/>
      <c r="D145" s="27"/>
      <c r="E145" s="47" t="str">
        <f t="shared" si="4"/>
        <v/>
      </c>
      <c r="F145" s="2"/>
      <c r="G145" s="48" t="str">
        <f>IF(A145&lt;&gt;"",IF('Datos Club'!$C$48&lt;&gt;"",'Datos Club'!$C$48,""),"")</f>
        <v/>
      </c>
      <c r="H145" s="2"/>
      <c r="I145" s="2"/>
      <c r="J145" s="2"/>
      <c r="K145" s="2"/>
      <c r="M145" s="26" t="str">
        <f t="shared" si="5"/>
        <v>:,</v>
      </c>
      <c r="O145" s="14"/>
      <c r="X145" s="15" t="s">
        <v>294</v>
      </c>
    </row>
    <row r="146" spans="1:24" s="15" customFormat="1" ht="12.75" customHeight="1" x14ac:dyDescent="0.2">
      <c r="A146" s="2"/>
      <c r="B146" s="1"/>
      <c r="C146" s="1"/>
      <c r="D146" s="27"/>
      <c r="E146" s="47" t="str">
        <f t="shared" si="4"/>
        <v/>
      </c>
      <c r="F146" s="2"/>
      <c r="G146" s="48" t="str">
        <f>IF(A146&lt;&gt;"",IF('Datos Club'!$C$48&lt;&gt;"",'Datos Club'!$C$48,""),"")</f>
        <v/>
      </c>
      <c r="H146" s="2"/>
      <c r="I146" s="2"/>
      <c r="J146" s="2"/>
      <c r="K146" s="2"/>
      <c r="M146" s="26" t="str">
        <f t="shared" si="5"/>
        <v>:,</v>
      </c>
      <c r="O146" s="14"/>
      <c r="X146" s="15" t="s">
        <v>295</v>
      </c>
    </row>
    <row r="147" spans="1:24" s="15" customFormat="1" ht="12.75" customHeight="1" x14ac:dyDescent="0.2">
      <c r="A147" s="2"/>
      <c r="B147" s="1"/>
      <c r="C147" s="1"/>
      <c r="D147" s="27"/>
      <c r="E147" s="47" t="str">
        <f t="shared" si="4"/>
        <v/>
      </c>
      <c r="F147" s="2"/>
      <c r="G147" s="48" t="str">
        <f>IF(A147&lt;&gt;"",IF('Datos Club'!$C$48&lt;&gt;"",'Datos Club'!$C$48,""),"")</f>
        <v/>
      </c>
      <c r="H147" s="2"/>
      <c r="I147" s="2"/>
      <c r="J147" s="2"/>
      <c r="K147" s="2"/>
      <c r="M147" s="26" t="str">
        <f t="shared" si="5"/>
        <v>:,</v>
      </c>
      <c r="O147" s="14"/>
      <c r="X147" s="15" t="s">
        <v>296</v>
      </c>
    </row>
    <row r="148" spans="1:24" s="15" customFormat="1" ht="12.75" customHeight="1" x14ac:dyDescent="0.2">
      <c r="A148" s="2"/>
      <c r="B148" s="1"/>
      <c r="C148" s="1"/>
      <c r="D148" s="27"/>
      <c r="E148" s="47" t="str">
        <f t="shared" si="4"/>
        <v/>
      </c>
      <c r="F148" s="2"/>
      <c r="G148" s="48" t="str">
        <f>IF(A148&lt;&gt;"",IF('Datos Club'!$C$48&lt;&gt;"",'Datos Club'!$C$48,""),"")</f>
        <v/>
      </c>
      <c r="H148" s="2"/>
      <c r="I148" s="2"/>
      <c r="J148" s="2"/>
      <c r="K148" s="2"/>
      <c r="M148" s="26" t="str">
        <f t="shared" si="5"/>
        <v>:,</v>
      </c>
      <c r="O148" s="14"/>
      <c r="X148" s="15" t="s">
        <v>297</v>
      </c>
    </row>
    <row r="149" spans="1:24" s="15" customFormat="1" ht="12.75" customHeight="1" x14ac:dyDescent="0.2">
      <c r="A149" s="2"/>
      <c r="B149" s="1"/>
      <c r="C149" s="1"/>
      <c r="D149" s="27"/>
      <c r="E149" s="47" t="str">
        <f t="shared" si="4"/>
        <v/>
      </c>
      <c r="F149" s="2"/>
      <c r="G149" s="48" t="str">
        <f>IF(A149&lt;&gt;"",IF('Datos Club'!$C$48&lt;&gt;"",'Datos Club'!$C$48,""),"")</f>
        <v/>
      </c>
      <c r="H149" s="2"/>
      <c r="I149" s="2"/>
      <c r="J149" s="2"/>
      <c r="K149" s="2"/>
      <c r="M149" s="26" t="str">
        <f t="shared" si="5"/>
        <v>:,</v>
      </c>
      <c r="O149" s="14"/>
      <c r="X149" s="15" t="s">
        <v>298</v>
      </c>
    </row>
    <row r="150" spans="1:24" s="15" customFormat="1" ht="12.75" customHeight="1" x14ac:dyDescent="0.2">
      <c r="A150" s="2"/>
      <c r="B150" s="1"/>
      <c r="C150" s="1"/>
      <c r="D150" s="27"/>
      <c r="E150" s="47" t="str">
        <f t="shared" si="4"/>
        <v/>
      </c>
      <c r="F150" s="2"/>
      <c r="G150" s="48" t="str">
        <f>IF(A150&lt;&gt;"",IF('Datos Club'!$C$48&lt;&gt;"",'Datos Club'!$C$48,""),"")</f>
        <v/>
      </c>
      <c r="H150" s="2"/>
      <c r="I150" s="2"/>
      <c r="J150" s="2"/>
      <c r="K150" s="2"/>
      <c r="M150" s="26" t="str">
        <f t="shared" si="5"/>
        <v>:,</v>
      </c>
      <c r="O150" s="14"/>
      <c r="X150" s="15" t="s">
        <v>299</v>
      </c>
    </row>
    <row r="151" spans="1:24" s="15" customFormat="1" ht="12.75" customHeight="1" x14ac:dyDescent="0.2">
      <c r="A151" s="2"/>
      <c r="B151" s="1"/>
      <c r="C151" s="1"/>
      <c r="D151" s="27"/>
      <c r="E151" s="47" t="str">
        <f t="shared" si="4"/>
        <v/>
      </c>
      <c r="F151" s="2"/>
      <c r="G151" s="48" t="str">
        <f>IF(A151&lt;&gt;"",IF('Datos Club'!$C$48&lt;&gt;"",'Datos Club'!$C$48,""),"")</f>
        <v/>
      </c>
      <c r="H151" s="2"/>
      <c r="I151" s="2"/>
      <c r="J151" s="2"/>
      <c r="K151" s="2"/>
      <c r="M151" s="26" t="str">
        <f t="shared" si="5"/>
        <v>:,</v>
      </c>
      <c r="O151" s="14"/>
      <c r="X151" s="15" t="s">
        <v>300</v>
      </c>
    </row>
    <row r="152" spans="1:24" s="15" customFormat="1" ht="12.75" customHeight="1" x14ac:dyDescent="0.2">
      <c r="A152" s="2"/>
      <c r="B152" s="1"/>
      <c r="C152" s="1"/>
      <c r="D152" s="27"/>
      <c r="E152" s="47" t="str">
        <f t="shared" si="4"/>
        <v/>
      </c>
      <c r="F152" s="2"/>
      <c r="G152" s="48" t="str">
        <f>IF(A152&lt;&gt;"",IF('Datos Club'!$C$48&lt;&gt;"",'Datos Club'!$C$48,""),"")</f>
        <v/>
      </c>
      <c r="H152" s="2"/>
      <c r="I152" s="2"/>
      <c r="J152" s="2"/>
      <c r="K152" s="2"/>
      <c r="M152" s="26" t="str">
        <f t="shared" si="5"/>
        <v>:,</v>
      </c>
      <c r="O152" s="14"/>
      <c r="X152" s="15" t="s">
        <v>301</v>
      </c>
    </row>
    <row r="153" spans="1:24" s="15" customFormat="1" ht="12.75" customHeight="1" x14ac:dyDescent="0.2">
      <c r="A153" s="2"/>
      <c r="B153" s="1"/>
      <c r="C153" s="1"/>
      <c r="D153" s="27"/>
      <c r="E153" s="47" t="str">
        <f t="shared" si="4"/>
        <v/>
      </c>
      <c r="F153" s="2"/>
      <c r="G153" s="48" t="str">
        <f>IF(A153&lt;&gt;"",IF('Datos Club'!$C$48&lt;&gt;"",'Datos Club'!$C$48,""),"")</f>
        <v/>
      </c>
      <c r="H153" s="2"/>
      <c r="I153" s="2"/>
      <c r="J153" s="2"/>
      <c r="K153" s="2"/>
      <c r="M153" s="26" t="str">
        <f t="shared" si="5"/>
        <v>:,</v>
      </c>
      <c r="O153" s="14"/>
      <c r="X153" s="15" t="s">
        <v>302</v>
      </c>
    </row>
    <row r="154" spans="1:24" s="15" customFormat="1" ht="12.75" customHeight="1" x14ac:dyDescent="0.2">
      <c r="A154" s="2"/>
      <c r="B154" s="1"/>
      <c r="C154" s="1"/>
      <c r="D154" s="27"/>
      <c r="E154" s="47" t="str">
        <f t="shared" si="4"/>
        <v/>
      </c>
      <c r="F154" s="2"/>
      <c r="G154" s="48" t="str">
        <f>IF(A154&lt;&gt;"",IF('Datos Club'!$C$48&lt;&gt;"",'Datos Club'!$C$48,""),"")</f>
        <v/>
      </c>
      <c r="H154" s="2"/>
      <c r="I154" s="2"/>
      <c r="J154" s="2"/>
      <c r="K154" s="2"/>
      <c r="M154" s="26" t="str">
        <f t="shared" si="5"/>
        <v>:,</v>
      </c>
      <c r="O154" s="14"/>
      <c r="X154" s="15" t="s">
        <v>303</v>
      </c>
    </row>
    <row r="155" spans="1:24" s="15" customFormat="1" ht="12.75" customHeight="1" x14ac:dyDescent="0.2">
      <c r="A155" s="2"/>
      <c r="B155" s="1"/>
      <c r="C155" s="1"/>
      <c r="D155" s="27"/>
      <c r="E155" s="47" t="str">
        <f t="shared" si="4"/>
        <v/>
      </c>
      <c r="F155" s="2"/>
      <c r="G155" s="48" t="str">
        <f>IF(A155&lt;&gt;"",IF('Datos Club'!$C$48&lt;&gt;"",'Datos Club'!$C$48,""),"")</f>
        <v/>
      </c>
      <c r="H155" s="2"/>
      <c r="I155" s="2"/>
      <c r="J155" s="2"/>
      <c r="K155" s="2"/>
      <c r="M155" s="26" t="str">
        <f t="shared" si="5"/>
        <v>:,</v>
      </c>
      <c r="O155" s="14"/>
      <c r="X155" s="15" t="s">
        <v>304</v>
      </c>
    </row>
    <row r="156" spans="1:24" s="15" customFormat="1" ht="12.75" customHeight="1" x14ac:dyDescent="0.2">
      <c r="A156" s="2"/>
      <c r="B156" s="1"/>
      <c r="C156" s="1"/>
      <c r="D156" s="27"/>
      <c r="E156" s="47" t="str">
        <f t="shared" si="4"/>
        <v/>
      </c>
      <c r="F156" s="2"/>
      <c r="G156" s="48" t="str">
        <f>IF(A156&lt;&gt;"",IF('Datos Club'!$C$48&lt;&gt;"",'Datos Club'!$C$48,""),"")</f>
        <v/>
      </c>
      <c r="H156" s="2"/>
      <c r="I156" s="2"/>
      <c r="J156" s="2"/>
      <c r="K156" s="2"/>
      <c r="M156" s="26" t="str">
        <f t="shared" si="5"/>
        <v>:,</v>
      </c>
      <c r="O156" s="14"/>
      <c r="X156" s="15" t="s">
        <v>305</v>
      </c>
    </row>
    <row r="157" spans="1:24" s="15" customFormat="1" ht="12.75" customHeight="1" x14ac:dyDescent="0.2">
      <c r="A157" s="2"/>
      <c r="B157" s="1"/>
      <c r="C157" s="1"/>
      <c r="D157" s="27"/>
      <c r="E157" s="47" t="str">
        <f t="shared" si="4"/>
        <v/>
      </c>
      <c r="F157" s="2"/>
      <c r="G157" s="48" t="str">
        <f>IF(A157&lt;&gt;"",IF('Datos Club'!$C$48&lt;&gt;"",'Datos Club'!$C$48,""),"")</f>
        <v/>
      </c>
      <c r="H157" s="2"/>
      <c r="I157" s="2"/>
      <c r="J157" s="2"/>
      <c r="K157" s="2"/>
      <c r="M157" s="26" t="str">
        <f t="shared" si="5"/>
        <v>:,</v>
      </c>
      <c r="O157" s="14"/>
      <c r="X157" s="15" t="s">
        <v>306</v>
      </c>
    </row>
    <row r="158" spans="1:24" s="15" customFormat="1" ht="12.75" customHeight="1" x14ac:dyDescent="0.2">
      <c r="A158" s="2"/>
      <c r="B158" s="1"/>
      <c r="C158" s="1"/>
      <c r="D158" s="27"/>
      <c r="E158" s="47" t="str">
        <f t="shared" si="4"/>
        <v/>
      </c>
      <c r="F158" s="2"/>
      <c r="G158" s="48" t="str">
        <f>IF(A158&lt;&gt;"",IF('Datos Club'!$C$48&lt;&gt;"",'Datos Club'!$C$48,""),"")</f>
        <v/>
      </c>
      <c r="H158" s="2"/>
      <c r="I158" s="2"/>
      <c r="J158" s="2"/>
      <c r="K158" s="2"/>
      <c r="M158" s="26" t="str">
        <f t="shared" ref="M158:M189" si="6">CONCATENATE(I158,":",J158,",",K158)</f>
        <v>:,</v>
      </c>
      <c r="O158" s="14"/>
      <c r="X158" s="15" t="s">
        <v>307</v>
      </c>
    </row>
    <row r="159" spans="1:24" s="15" customFormat="1" ht="12.75" customHeight="1" x14ac:dyDescent="0.2">
      <c r="A159" s="2"/>
      <c r="B159" s="1"/>
      <c r="C159" s="1"/>
      <c r="D159" s="27"/>
      <c r="E159" s="47" t="str">
        <f t="shared" ref="E159:E199" si="7">IF(H159&lt;&gt;"","F","")</f>
        <v/>
      </c>
      <c r="F159" s="2"/>
      <c r="G159" s="48" t="str">
        <f>IF(A159&lt;&gt;"",IF('Datos Club'!$C$48&lt;&gt;"",'Datos Club'!$C$48,""),"")</f>
        <v/>
      </c>
      <c r="H159" s="2"/>
      <c r="I159" s="2"/>
      <c r="J159" s="2"/>
      <c r="K159" s="2"/>
      <c r="M159" s="26" t="str">
        <f t="shared" si="6"/>
        <v>:,</v>
      </c>
      <c r="O159" s="14"/>
      <c r="X159" s="15" t="s">
        <v>308</v>
      </c>
    </row>
    <row r="160" spans="1:24" s="15" customFormat="1" ht="12.75" customHeight="1" x14ac:dyDescent="0.2">
      <c r="A160" s="2"/>
      <c r="B160" s="1"/>
      <c r="C160" s="1"/>
      <c r="D160" s="27"/>
      <c r="E160" s="47" t="str">
        <f t="shared" si="7"/>
        <v/>
      </c>
      <c r="F160" s="2"/>
      <c r="G160" s="48" t="str">
        <f>IF(A160&lt;&gt;"",IF('Datos Club'!$C$48&lt;&gt;"",'Datos Club'!$C$48,""),"")</f>
        <v/>
      </c>
      <c r="H160" s="2"/>
      <c r="I160" s="2"/>
      <c r="J160" s="2"/>
      <c r="K160" s="2"/>
      <c r="M160" s="26" t="str">
        <f t="shared" si="6"/>
        <v>:,</v>
      </c>
      <c r="O160" s="14"/>
      <c r="X160" s="15" t="s">
        <v>309</v>
      </c>
    </row>
    <row r="161" spans="1:24" s="15" customFormat="1" ht="12.75" customHeight="1" x14ac:dyDescent="0.2">
      <c r="A161" s="2"/>
      <c r="B161" s="1"/>
      <c r="C161" s="1"/>
      <c r="D161" s="27"/>
      <c r="E161" s="47" t="str">
        <f t="shared" si="7"/>
        <v/>
      </c>
      <c r="F161" s="2"/>
      <c r="G161" s="48" t="str">
        <f>IF(A161&lt;&gt;"",IF('Datos Club'!$C$48&lt;&gt;"",'Datos Club'!$C$48,""),"")</f>
        <v/>
      </c>
      <c r="H161" s="2"/>
      <c r="I161" s="2"/>
      <c r="J161" s="2"/>
      <c r="K161" s="2"/>
      <c r="M161" s="26" t="str">
        <f t="shared" si="6"/>
        <v>:,</v>
      </c>
      <c r="O161" s="14"/>
      <c r="X161" s="15" t="s">
        <v>310</v>
      </c>
    </row>
    <row r="162" spans="1:24" s="15" customFormat="1" ht="12.75" customHeight="1" x14ac:dyDescent="0.2">
      <c r="A162" s="2"/>
      <c r="B162" s="1"/>
      <c r="C162" s="1"/>
      <c r="D162" s="27"/>
      <c r="E162" s="47" t="str">
        <f t="shared" si="7"/>
        <v/>
      </c>
      <c r="F162" s="2"/>
      <c r="G162" s="48" t="str">
        <f>IF(A162&lt;&gt;"",IF('Datos Club'!$C$48&lt;&gt;"",'Datos Club'!$C$48,""),"")</f>
        <v/>
      </c>
      <c r="H162" s="2"/>
      <c r="I162" s="2"/>
      <c r="J162" s="2"/>
      <c r="K162" s="2"/>
      <c r="M162" s="26" t="str">
        <f t="shared" si="6"/>
        <v>:,</v>
      </c>
      <c r="O162" s="14"/>
      <c r="X162" s="15" t="s">
        <v>311</v>
      </c>
    </row>
    <row r="163" spans="1:24" s="15" customFormat="1" ht="12.75" customHeight="1" x14ac:dyDescent="0.2">
      <c r="A163" s="2"/>
      <c r="B163" s="1"/>
      <c r="C163" s="1"/>
      <c r="D163" s="27"/>
      <c r="E163" s="47" t="str">
        <f t="shared" si="7"/>
        <v/>
      </c>
      <c r="F163" s="2"/>
      <c r="G163" s="48" t="str">
        <f>IF(A163&lt;&gt;"",IF('Datos Club'!$C$48&lt;&gt;"",'Datos Club'!$C$48,""),"")</f>
        <v/>
      </c>
      <c r="H163" s="2"/>
      <c r="I163" s="2"/>
      <c r="J163" s="2"/>
      <c r="K163" s="2"/>
      <c r="M163" s="26" t="str">
        <f t="shared" si="6"/>
        <v>:,</v>
      </c>
      <c r="O163" s="14"/>
      <c r="X163" s="15" t="s">
        <v>312</v>
      </c>
    </row>
    <row r="164" spans="1:24" s="15" customFormat="1" ht="12.75" customHeight="1" x14ac:dyDescent="0.2">
      <c r="A164" s="2"/>
      <c r="B164" s="1"/>
      <c r="C164" s="1"/>
      <c r="D164" s="27"/>
      <c r="E164" s="47" t="str">
        <f t="shared" si="7"/>
        <v/>
      </c>
      <c r="F164" s="2"/>
      <c r="G164" s="48" t="str">
        <f>IF(A164&lt;&gt;"",IF('Datos Club'!$C$48&lt;&gt;"",'Datos Club'!$C$48,""),"")</f>
        <v/>
      </c>
      <c r="H164" s="2"/>
      <c r="I164" s="2"/>
      <c r="J164" s="2"/>
      <c r="K164" s="2"/>
      <c r="M164" s="26" t="str">
        <f t="shared" si="6"/>
        <v>:,</v>
      </c>
      <c r="O164" s="14"/>
      <c r="X164" s="15" t="s">
        <v>313</v>
      </c>
    </row>
    <row r="165" spans="1:24" s="15" customFormat="1" ht="12.75" customHeight="1" x14ac:dyDescent="0.2">
      <c r="A165" s="2"/>
      <c r="B165" s="1"/>
      <c r="C165" s="1"/>
      <c r="D165" s="27"/>
      <c r="E165" s="47" t="str">
        <f t="shared" si="7"/>
        <v/>
      </c>
      <c r="F165" s="2"/>
      <c r="G165" s="48" t="str">
        <f>IF(A165&lt;&gt;"",IF('Datos Club'!$C$48&lt;&gt;"",'Datos Club'!$C$48,""),"")</f>
        <v/>
      </c>
      <c r="H165" s="2"/>
      <c r="I165" s="2"/>
      <c r="J165" s="2"/>
      <c r="K165" s="2"/>
      <c r="M165" s="26" t="str">
        <f t="shared" si="6"/>
        <v>:,</v>
      </c>
      <c r="O165" s="14"/>
      <c r="X165" s="15" t="s">
        <v>314</v>
      </c>
    </row>
    <row r="166" spans="1:24" s="15" customFormat="1" ht="12.75" customHeight="1" x14ac:dyDescent="0.2">
      <c r="A166" s="2"/>
      <c r="B166" s="1"/>
      <c r="C166" s="1"/>
      <c r="D166" s="27"/>
      <c r="E166" s="47" t="str">
        <f t="shared" si="7"/>
        <v/>
      </c>
      <c r="F166" s="2"/>
      <c r="G166" s="48" t="str">
        <f>IF(A166&lt;&gt;"",IF('Datos Club'!$C$48&lt;&gt;"",'Datos Club'!$C$48,""),"")</f>
        <v/>
      </c>
      <c r="H166" s="2"/>
      <c r="I166" s="2"/>
      <c r="J166" s="2"/>
      <c r="K166" s="2"/>
      <c r="M166" s="26" t="str">
        <f t="shared" si="6"/>
        <v>:,</v>
      </c>
      <c r="O166" s="14"/>
      <c r="X166" s="15" t="s">
        <v>315</v>
      </c>
    </row>
    <row r="167" spans="1:24" s="15" customFormat="1" ht="12.75" customHeight="1" x14ac:dyDescent="0.2">
      <c r="A167" s="2"/>
      <c r="B167" s="1"/>
      <c r="C167" s="1"/>
      <c r="D167" s="27"/>
      <c r="E167" s="47" t="str">
        <f t="shared" si="7"/>
        <v/>
      </c>
      <c r="F167" s="2"/>
      <c r="G167" s="48" t="str">
        <f>IF(A167&lt;&gt;"",IF('Datos Club'!$C$48&lt;&gt;"",'Datos Club'!$C$48,""),"")</f>
        <v/>
      </c>
      <c r="H167" s="2"/>
      <c r="I167" s="2"/>
      <c r="J167" s="2"/>
      <c r="K167" s="2"/>
      <c r="M167" s="26" t="str">
        <f t="shared" si="6"/>
        <v>:,</v>
      </c>
      <c r="O167" s="14"/>
      <c r="X167" s="15" t="s">
        <v>316</v>
      </c>
    </row>
    <row r="168" spans="1:24" s="15" customFormat="1" ht="12.75" customHeight="1" x14ac:dyDescent="0.2">
      <c r="A168" s="2"/>
      <c r="B168" s="1"/>
      <c r="C168" s="1"/>
      <c r="D168" s="27"/>
      <c r="E168" s="47" t="str">
        <f t="shared" si="7"/>
        <v/>
      </c>
      <c r="F168" s="2"/>
      <c r="G168" s="48" t="str">
        <f>IF(A168&lt;&gt;"",IF('Datos Club'!$C$48&lt;&gt;"",'Datos Club'!$C$48,""),"")</f>
        <v/>
      </c>
      <c r="H168" s="2"/>
      <c r="I168" s="2"/>
      <c r="J168" s="2"/>
      <c r="K168" s="2"/>
      <c r="M168" s="26" t="str">
        <f t="shared" si="6"/>
        <v>:,</v>
      </c>
      <c r="O168" s="14"/>
      <c r="X168" s="15" t="s">
        <v>317</v>
      </c>
    </row>
    <row r="169" spans="1:24" s="15" customFormat="1" ht="12.75" customHeight="1" x14ac:dyDescent="0.2">
      <c r="A169" s="2"/>
      <c r="B169" s="1"/>
      <c r="C169" s="1"/>
      <c r="D169" s="27"/>
      <c r="E169" s="47" t="str">
        <f t="shared" si="7"/>
        <v/>
      </c>
      <c r="F169" s="2"/>
      <c r="G169" s="48" t="str">
        <f>IF(A169&lt;&gt;"",IF('Datos Club'!$C$48&lt;&gt;"",'Datos Club'!$C$48,""),"")</f>
        <v/>
      </c>
      <c r="H169" s="2"/>
      <c r="I169" s="2"/>
      <c r="J169" s="2"/>
      <c r="K169" s="2"/>
      <c r="M169" s="26" t="str">
        <f t="shared" si="6"/>
        <v>:,</v>
      </c>
      <c r="O169" s="14"/>
      <c r="X169" s="15" t="s">
        <v>318</v>
      </c>
    </row>
    <row r="170" spans="1:24" s="15" customFormat="1" ht="12.75" customHeight="1" x14ac:dyDescent="0.2">
      <c r="A170" s="2"/>
      <c r="B170" s="1"/>
      <c r="C170" s="1"/>
      <c r="D170" s="27"/>
      <c r="E170" s="47" t="str">
        <f t="shared" si="7"/>
        <v/>
      </c>
      <c r="F170" s="2"/>
      <c r="G170" s="48" t="str">
        <f>IF(A170&lt;&gt;"",IF('Datos Club'!$C$48&lt;&gt;"",'Datos Club'!$C$48,""),"")</f>
        <v/>
      </c>
      <c r="H170" s="2"/>
      <c r="I170" s="2"/>
      <c r="J170" s="2"/>
      <c r="K170" s="2"/>
      <c r="M170" s="26" t="str">
        <f t="shared" si="6"/>
        <v>:,</v>
      </c>
      <c r="O170" s="14"/>
      <c r="X170" s="15" t="s">
        <v>319</v>
      </c>
    </row>
    <row r="171" spans="1:24" s="15" customFormat="1" ht="12.75" customHeight="1" x14ac:dyDescent="0.2">
      <c r="A171" s="2"/>
      <c r="B171" s="1"/>
      <c r="C171" s="1"/>
      <c r="D171" s="27"/>
      <c r="E171" s="47" t="str">
        <f t="shared" si="7"/>
        <v/>
      </c>
      <c r="F171" s="2"/>
      <c r="G171" s="48" t="str">
        <f>IF(A171&lt;&gt;"",IF('Datos Club'!$C$48&lt;&gt;"",'Datos Club'!$C$48,""),"")</f>
        <v/>
      </c>
      <c r="H171" s="2"/>
      <c r="I171" s="2"/>
      <c r="J171" s="2"/>
      <c r="K171" s="2"/>
      <c r="M171" s="26" t="str">
        <f t="shared" si="6"/>
        <v>:,</v>
      </c>
      <c r="O171" s="14"/>
      <c r="X171" s="15" t="s">
        <v>320</v>
      </c>
    </row>
    <row r="172" spans="1:24" s="15" customFormat="1" ht="12.75" customHeight="1" x14ac:dyDescent="0.2">
      <c r="A172" s="2"/>
      <c r="B172" s="1"/>
      <c r="C172" s="1"/>
      <c r="D172" s="27"/>
      <c r="E172" s="47" t="str">
        <f t="shared" si="7"/>
        <v/>
      </c>
      <c r="F172" s="2"/>
      <c r="G172" s="48" t="str">
        <f>IF(A172&lt;&gt;"",IF('Datos Club'!$C$48&lt;&gt;"",'Datos Club'!$C$48,""),"")</f>
        <v/>
      </c>
      <c r="H172" s="2"/>
      <c r="I172" s="2"/>
      <c r="J172" s="2"/>
      <c r="K172" s="2"/>
      <c r="M172" s="26" t="str">
        <f t="shared" si="6"/>
        <v>:,</v>
      </c>
      <c r="O172" s="14"/>
      <c r="X172" s="15" t="s">
        <v>321</v>
      </c>
    </row>
    <row r="173" spans="1:24" s="15" customFormat="1" ht="12.75" customHeight="1" x14ac:dyDescent="0.2">
      <c r="A173" s="2"/>
      <c r="B173" s="1"/>
      <c r="C173" s="1"/>
      <c r="D173" s="27"/>
      <c r="E173" s="47" t="str">
        <f t="shared" si="7"/>
        <v/>
      </c>
      <c r="F173" s="2"/>
      <c r="G173" s="48" t="str">
        <f>IF(A173&lt;&gt;"",IF('Datos Club'!$C$48&lt;&gt;"",'Datos Club'!$C$48,""),"")</f>
        <v/>
      </c>
      <c r="H173" s="2"/>
      <c r="I173" s="2"/>
      <c r="J173" s="2"/>
      <c r="K173" s="2"/>
      <c r="M173" s="26" t="str">
        <f t="shared" si="6"/>
        <v>:,</v>
      </c>
      <c r="O173" s="14"/>
      <c r="X173" s="15" t="s">
        <v>322</v>
      </c>
    </row>
    <row r="174" spans="1:24" s="15" customFormat="1" ht="12.75" customHeight="1" x14ac:dyDescent="0.2">
      <c r="A174" s="2"/>
      <c r="B174" s="1"/>
      <c r="C174" s="1"/>
      <c r="D174" s="27"/>
      <c r="E174" s="47" t="str">
        <f t="shared" si="7"/>
        <v/>
      </c>
      <c r="F174" s="2"/>
      <c r="G174" s="48" t="str">
        <f>IF(A174&lt;&gt;"",IF('Datos Club'!$C$48&lt;&gt;"",'Datos Club'!$C$48,""),"")</f>
        <v/>
      </c>
      <c r="H174" s="2"/>
      <c r="I174" s="2"/>
      <c r="J174" s="2"/>
      <c r="K174" s="2"/>
      <c r="M174" s="26" t="str">
        <f t="shared" si="6"/>
        <v>:,</v>
      </c>
      <c r="O174" s="14"/>
      <c r="X174" s="15" t="s">
        <v>323</v>
      </c>
    </row>
    <row r="175" spans="1:24" s="15" customFormat="1" ht="12.75" customHeight="1" x14ac:dyDescent="0.2">
      <c r="A175" s="2"/>
      <c r="B175" s="1"/>
      <c r="C175" s="1"/>
      <c r="D175" s="27"/>
      <c r="E175" s="47" t="str">
        <f t="shared" si="7"/>
        <v/>
      </c>
      <c r="F175" s="2"/>
      <c r="G175" s="48" t="str">
        <f>IF(A175&lt;&gt;"",IF('Datos Club'!$C$48&lt;&gt;"",'Datos Club'!$C$48,""),"")</f>
        <v/>
      </c>
      <c r="H175" s="2"/>
      <c r="I175" s="2"/>
      <c r="J175" s="2"/>
      <c r="K175" s="2"/>
      <c r="M175" s="26" t="str">
        <f t="shared" si="6"/>
        <v>:,</v>
      </c>
      <c r="O175" s="14"/>
      <c r="X175" s="15" t="s">
        <v>324</v>
      </c>
    </row>
    <row r="176" spans="1:24" s="15" customFormat="1" ht="12.75" customHeight="1" x14ac:dyDescent="0.2">
      <c r="A176" s="2"/>
      <c r="B176" s="1"/>
      <c r="C176" s="1"/>
      <c r="D176" s="27"/>
      <c r="E176" s="47" t="str">
        <f t="shared" si="7"/>
        <v/>
      </c>
      <c r="F176" s="2"/>
      <c r="G176" s="48" t="str">
        <f>IF(A176&lt;&gt;"",IF('Datos Club'!$C$48&lt;&gt;"",'Datos Club'!$C$48,""),"")</f>
        <v/>
      </c>
      <c r="H176" s="2"/>
      <c r="I176" s="2"/>
      <c r="J176" s="2"/>
      <c r="K176" s="2"/>
      <c r="M176" s="26" t="str">
        <f t="shared" si="6"/>
        <v>:,</v>
      </c>
      <c r="O176" s="14"/>
      <c r="X176" s="15" t="s">
        <v>325</v>
      </c>
    </row>
    <row r="177" spans="1:24" s="15" customFormat="1" ht="12.75" customHeight="1" x14ac:dyDescent="0.2">
      <c r="A177" s="2"/>
      <c r="B177" s="1"/>
      <c r="C177" s="1"/>
      <c r="D177" s="27"/>
      <c r="E177" s="47" t="str">
        <f t="shared" si="7"/>
        <v/>
      </c>
      <c r="F177" s="2"/>
      <c r="G177" s="48" t="str">
        <f>IF(A177&lt;&gt;"",IF('Datos Club'!$C$48&lt;&gt;"",'Datos Club'!$C$48,""),"")</f>
        <v/>
      </c>
      <c r="H177" s="2"/>
      <c r="I177" s="2"/>
      <c r="J177" s="2"/>
      <c r="K177" s="2"/>
      <c r="M177" s="26" t="str">
        <f t="shared" si="6"/>
        <v>:,</v>
      </c>
      <c r="O177" s="14"/>
      <c r="X177" s="15" t="s">
        <v>326</v>
      </c>
    </row>
    <row r="178" spans="1:24" s="15" customFormat="1" ht="12.75" customHeight="1" x14ac:dyDescent="0.2">
      <c r="A178" s="2"/>
      <c r="B178" s="1"/>
      <c r="C178" s="1"/>
      <c r="D178" s="27"/>
      <c r="E178" s="47" t="str">
        <f t="shared" si="7"/>
        <v/>
      </c>
      <c r="F178" s="2"/>
      <c r="G178" s="48" t="str">
        <f>IF(A178&lt;&gt;"",IF('Datos Club'!$C$48&lt;&gt;"",'Datos Club'!$C$48,""),"")</f>
        <v/>
      </c>
      <c r="H178" s="2"/>
      <c r="I178" s="2"/>
      <c r="J178" s="2"/>
      <c r="K178" s="2"/>
      <c r="M178" s="26" t="str">
        <f t="shared" si="6"/>
        <v>:,</v>
      </c>
      <c r="O178" s="14"/>
      <c r="X178" s="15" t="s">
        <v>327</v>
      </c>
    </row>
    <row r="179" spans="1:24" s="15" customFormat="1" ht="12.75" customHeight="1" x14ac:dyDescent="0.2">
      <c r="A179" s="2"/>
      <c r="B179" s="1"/>
      <c r="C179" s="1"/>
      <c r="D179" s="27"/>
      <c r="E179" s="47" t="str">
        <f t="shared" si="7"/>
        <v/>
      </c>
      <c r="F179" s="2"/>
      <c r="G179" s="48" t="str">
        <f>IF(A179&lt;&gt;"",IF('Datos Club'!$C$48&lt;&gt;"",'Datos Club'!$C$48,""),"")</f>
        <v/>
      </c>
      <c r="H179" s="2"/>
      <c r="I179" s="2"/>
      <c r="J179" s="2"/>
      <c r="K179" s="2"/>
      <c r="M179" s="26" t="str">
        <f t="shared" si="6"/>
        <v>:,</v>
      </c>
      <c r="O179" s="14"/>
      <c r="X179" s="15" t="s">
        <v>328</v>
      </c>
    </row>
    <row r="180" spans="1:24" s="15" customFormat="1" ht="12.75" customHeight="1" x14ac:dyDescent="0.2">
      <c r="A180" s="2"/>
      <c r="B180" s="1"/>
      <c r="C180" s="1"/>
      <c r="D180" s="27"/>
      <c r="E180" s="47" t="str">
        <f t="shared" si="7"/>
        <v/>
      </c>
      <c r="F180" s="2"/>
      <c r="G180" s="48" t="str">
        <f>IF(A180&lt;&gt;"",IF('Datos Club'!$C$48&lt;&gt;"",'Datos Club'!$C$48,""),"")</f>
        <v/>
      </c>
      <c r="H180" s="2"/>
      <c r="I180" s="2"/>
      <c r="J180" s="2"/>
      <c r="K180" s="2"/>
      <c r="M180" s="26" t="str">
        <f t="shared" si="6"/>
        <v>:,</v>
      </c>
      <c r="O180" s="14"/>
      <c r="X180" s="15" t="s">
        <v>329</v>
      </c>
    </row>
    <row r="181" spans="1:24" s="15" customFormat="1" ht="12.75" customHeight="1" x14ac:dyDescent="0.2">
      <c r="A181" s="2"/>
      <c r="B181" s="1"/>
      <c r="C181" s="1"/>
      <c r="D181" s="27"/>
      <c r="E181" s="47" t="str">
        <f t="shared" si="7"/>
        <v/>
      </c>
      <c r="F181" s="2"/>
      <c r="G181" s="48" t="str">
        <f>IF(A181&lt;&gt;"",IF('Datos Club'!$C$48&lt;&gt;"",'Datos Club'!$C$48,""),"")</f>
        <v/>
      </c>
      <c r="H181" s="2"/>
      <c r="I181" s="2"/>
      <c r="J181" s="2"/>
      <c r="K181" s="2"/>
      <c r="M181" s="26" t="str">
        <f t="shared" si="6"/>
        <v>:,</v>
      </c>
      <c r="O181" s="14"/>
      <c r="X181" s="15" t="s">
        <v>330</v>
      </c>
    </row>
    <row r="182" spans="1:24" s="15" customFormat="1" ht="12.75" customHeight="1" x14ac:dyDescent="0.2">
      <c r="A182" s="2"/>
      <c r="B182" s="1"/>
      <c r="C182" s="1"/>
      <c r="D182" s="27"/>
      <c r="E182" s="47" t="str">
        <f t="shared" si="7"/>
        <v/>
      </c>
      <c r="F182" s="2"/>
      <c r="G182" s="48" t="str">
        <f>IF(A182&lt;&gt;"",IF('Datos Club'!$C$48&lt;&gt;"",'Datos Club'!$C$48,""),"")</f>
        <v/>
      </c>
      <c r="H182" s="2"/>
      <c r="I182" s="2"/>
      <c r="J182" s="2"/>
      <c r="K182" s="2"/>
      <c r="M182" s="26" t="str">
        <f t="shared" si="6"/>
        <v>:,</v>
      </c>
      <c r="O182" s="14"/>
      <c r="X182" s="15" t="s">
        <v>331</v>
      </c>
    </row>
    <row r="183" spans="1:24" s="15" customFormat="1" ht="12.75" customHeight="1" x14ac:dyDescent="0.2">
      <c r="A183" s="2"/>
      <c r="B183" s="1"/>
      <c r="C183" s="1"/>
      <c r="D183" s="27"/>
      <c r="E183" s="47" t="str">
        <f t="shared" si="7"/>
        <v/>
      </c>
      <c r="F183" s="2"/>
      <c r="G183" s="48" t="str">
        <f>IF(A183&lt;&gt;"",IF('Datos Club'!$C$48&lt;&gt;"",'Datos Club'!$C$48,""),"")</f>
        <v/>
      </c>
      <c r="H183" s="2"/>
      <c r="I183" s="2"/>
      <c r="J183" s="2"/>
      <c r="K183" s="2"/>
      <c r="M183" s="26" t="str">
        <f t="shared" si="6"/>
        <v>:,</v>
      </c>
      <c r="O183" s="14"/>
      <c r="X183" s="15" t="s">
        <v>332</v>
      </c>
    </row>
    <row r="184" spans="1:24" s="15" customFormat="1" ht="12.75" customHeight="1" x14ac:dyDescent="0.2">
      <c r="A184" s="2"/>
      <c r="B184" s="1"/>
      <c r="C184" s="1"/>
      <c r="D184" s="27"/>
      <c r="E184" s="47" t="str">
        <f t="shared" si="7"/>
        <v/>
      </c>
      <c r="F184" s="2"/>
      <c r="G184" s="48" t="str">
        <f>IF(A184&lt;&gt;"",IF('Datos Club'!$C$48&lt;&gt;"",'Datos Club'!$C$48,""),"")</f>
        <v/>
      </c>
      <c r="H184" s="2"/>
      <c r="I184" s="2"/>
      <c r="J184" s="2"/>
      <c r="K184" s="2"/>
      <c r="M184" s="26" t="str">
        <f t="shared" si="6"/>
        <v>:,</v>
      </c>
      <c r="O184" s="14"/>
      <c r="X184" s="15" t="s">
        <v>333</v>
      </c>
    </row>
    <row r="185" spans="1:24" s="15" customFormat="1" ht="12.75" customHeight="1" x14ac:dyDescent="0.2">
      <c r="A185" s="2"/>
      <c r="B185" s="1"/>
      <c r="C185" s="1"/>
      <c r="D185" s="27"/>
      <c r="E185" s="47" t="str">
        <f t="shared" si="7"/>
        <v/>
      </c>
      <c r="F185" s="2"/>
      <c r="G185" s="48" t="str">
        <f>IF(A185&lt;&gt;"",IF('Datos Club'!$C$48&lt;&gt;"",'Datos Club'!$C$48,""),"")</f>
        <v/>
      </c>
      <c r="H185" s="2"/>
      <c r="I185" s="2"/>
      <c r="J185" s="2"/>
      <c r="K185" s="2"/>
      <c r="M185" s="26" t="str">
        <f t="shared" si="6"/>
        <v>:,</v>
      </c>
      <c r="O185" s="14"/>
      <c r="X185" s="15" t="s">
        <v>334</v>
      </c>
    </row>
    <row r="186" spans="1:24" s="15" customFormat="1" ht="12.75" customHeight="1" x14ac:dyDescent="0.2">
      <c r="A186" s="2"/>
      <c r="B186" s="1"/>
      <c r="C186" s="1"/>
      <c r="D186" s="27"/>
      <c r="E186" s="47" t="str">
        <f t="shared" si="7"/>
        <v/>
      </c>
      <c r="F186" s="2"/>
      <c r="G186" s="48" t="str">
        <f>IF(A186&lt;&gt;"",IF('Datos Club'!$C$48&lt;&gt;"",'Datos Club'!$C$48,""),"")</f>
        <v/>
      </c>
      <c r="H186" s="2"/>
      <c r="I186" s="2"/>
      <c r="J186" s="2"/>
      <c r="K186" s="2"/>
      <c r="M186" s="26" t="str">
        <f t="shared" si="6"/>
        <v>:,</v>
      </c>
      <c r="O186" s="14"/>
      <c r="X186" s="15" t="s">
        <v>335</v>
      </c>
    </row>
    <row r="187" spans="1:24" s="15" customFormat="1" ht="12.75" customHeight="1" x14ac:dyDescent="0.2">
      <c r="A187" s="2"/>
      <c r="B187" s="1"/>
      <c r="C187" s="1"/>
      <c r="D187" s="27"/>
      <c r="E187" s="47" t="str">
        <f t="shared" si="7"/>
        <v/>
      </c>
      <c r="F187" s="2"/>
      <c r="G187" s="48" t="str">
        <f>IF(A187&lt;&gt;"",IF('Datos Club'!$C$48&lt;&gt;"",'Datos Club'!$C$48,""),"")</f>
        <v/>
      </c>
      <c r="H187" s="2"/>
      <c r="I187" s="2"/>
      <c r="J187" s="2"/>
      <c r="K187" s="2"/>
      <c r="M187" s="26" t="str">
        <f t="shared" si="6"/>
        <v>:,</v>
      </c>
      <c r="O187" s="14"/>
      <c r="X187" s="15" t="s">
        <v>336</v>
      </c>
    </row>
    <row r="188" spans="1:24" s="15" customFormat="1" ht="12.75" customHeight="1" x14ac:dyDescent="0.2">
      <c r="A188" s="2"/>
      <c r="B188" s="1"/>
      <c r="C188" s="1"/>
      <c r="D188" s="27"/>
      <c r="E188" s="47" t="str">
        <f t="shared" si="7"/>
        <v/>
      </c>
      <c r="F188" s="2"/>
      <c r="G188" s="48" t="str">
        <f>IF(A188&lt;&gt;"",IF('Datos Club'!$C$48&lt;&gt;"",'Datos Club'!$C$48,""),"")</f>
        <v/>
      </c>
      <c r="H188" s="2"/>
      <c r="I188" s="2"/>
      <c r="J188" s="2"/>
      <c r="K188" s="2"/>
      <c r="M188" s="26" t="str">
        <f t="shared" si="6"/>
        <v>:,</v>
      </c>
      <c r="O188" s="14"/>
      <c r="X188" s="15" t="s">
        <v>337</v>
      </c>
    </row>
    <row r="189" spans="1:24" s="15" customFormat="1" ht="12.75" customHeight="1" x14ac:dyDescent="0.2">
      <c r="A189" s="2"/>
      <c r="B189" s="1"/>
      <c r="C189" s="1"/>
      <c r="D189" s="27"/>
      <c r="E189" s="47" t="str">
        <f t="shared" si="7"/>
        <v/>
      </c>
      <c r="F189" s="2"/>
      <c r="G189" s="48" t="str">
        <f>IF(A189&lt;&gt;"",IF('Datos Club'!$C$48&lt;&gt;"",'Datos Club'!$C$48,""),"")</f>
        <v/>
      </c>
      <c r="H189" s="2"/>
      <c r="I189" s="2"/>
      <c r="J189" s="2"/>
      <c r="K189" s="2"/>
      <c r="M189" s="26" t="str">
        <f t="shared" si="6"/>
        <v>:,</v>
      </c>
      <c r="O189" s="14"/>
      <c r="X189" s="15" t="s">
        <v>338</v>
      </c>
    </row>
    <row r="190" spans="1:24" s="15" customFormat="1" ht="12.75" customHeight="1" x14ac:dyDescent="0.2">
      <c r="A190" s="2"/>
      <c r="B190" s="1"/>
      <c r="C190" s="1"/>
      <c r="D190" s="27"/>
      <c r="E190" s="47" t="str">
        <f t="shared" si="7"/>
        <v/>
      </c>
      <c r="F190" s="2"/>
      <c r="G190" s="48" t="str">
        <f>IF(A190&lt;&gt;"",IF('Datos Club'!$C$48&lt;&gt;"",'Datos Club'!$C$48,""),"")</f>
        <v/>
      </c>
      <c r="H190" s="2"/>
      <c r="I190" s="2"/>
      <c r="J190" s="2"/>
      <c r="K190" s="2"/>
      <c r="M190" s="26" t="str">
        <f t="shared" ref="M190:M195" si="8">CONCATENATE(I190,":",J190,",",K190)</f>
        <v>:,</v>
      </c>
      <c r="O190" s="14"/>
      <c r="X190" s="15" t="s">
        <v>339</v>
      </c>
    </row>
    <row r="191" spans="1:24" s="15" customFormat="1" ht="12.75" customHeight="1" x14ac:dyDescent="0.2">
      <c r="A191" s="2"/>
      <c r="B191" s="1"/>
      <c r="C191" s="1"/>
      <c r="D191" s="27"/>
      <c r="E191" s="47" t="str">
        <f t="shared" si="7"/>
        <v/>
      </c>
      <c r="F191" s="2"/>
      <c r="G191" s="48" t="str">
        <f>IF(A191&lt;&gt;"",IF('Datos Club'!$C$48&lt;&gt;"",'Datos Club'!$C$48,""),"")</f>
        <v/>
      </c>
      <c r="H191" s="2"/>
      <c r="I191" s="2"/>
      <c r="J191" s="2"/>
      <c r="K191" s="2"/>
      <c r="M191" s="26" t="str">
        <f t="shared" si="8"/>
        <v>:,</v>
      </c>
      <c r="O191" s="14"/>
      <c r="X191" s="15" t="s">
        <v>340</v>
      </c>
    </row>
    <row r="192" spans="1:24" s="15" customFormat="1" ht="12.75" customHeight="1" x14ac:dyDescent="0.2">
      <c r="A192" s="2"/>
      <c r="B192" s="1"/>
      <c r="C192" s="1"/>
      <c r="D192" s="27"/>
      <c r="E192" s="47" t="str">
        <f t="shared" si="7"/>
        <v/>
      </c>
      <c r="F192" s="2"/>
      <c r="G192" s="48" t="str">
        <f>IF(A192&lt;&gt;"",IF('Datos Club'!$C$48&lt;&gt;"",'Datos Club'!$C$48,""),"")</f>
        <v/>
      </c>
      <c r="H192" s="2"/>
      <c r="I192" s="2"/>
      <c r="J192" s="2"/>
      <c r="K192" s="2"/>
      <c r="M192" s="26" t="str">
        <f t="shared" si="8"/>
        <v>:,</v>
      </c>
      <c r="O192" s="14"/>
      <c r="X192" s="15" t="s">
        <v>341</v>
      </c>
    </row>
    <row r="193" spans="1:24" s="15" customFormat="1" ht="12.75" customHeight="1" x14ac:dyDescent="0.2">
      <c r="A193" s="2"/>
      <c r="B193" s="1"/>
      <c r="C193" s="1"/>
      <c r="D193" s="27"/>
      <c r="E193" s="47" t="str">
        <f t="shared" si="7"/>
        <v/>
      </c>
      <c r="F193" s="2"/>
      <c r="G193" s="48" t="str">
        <f>IF(A193&lt;&gt;"",IF('Datos Club'!$C$48&lt;&gt;"",'Datos Club'!$C$48,""),"")</f>
        <v/>
      </c>
      <c r="H193" s="2"/>
      <c r="I193" s="2"/>
      <c r="J193" s="2"/>
      <c r="K193" s="2"/>
      <c r="M193" s="26" t="str">
        <f t="shared" si="8"/>
        <v>:,</v>
      </c>
      <c r="O193" s="14"/>
      <c r="X193" s="15" t="s">
        <v>342</v>
      </c>
    </row>
    <row r="194" spans="1:24" s="15" customFormat="1" ht="12.75" customHeight="1" x14ac:dyDescent="0.2">
      <c r="A194" s="2"/>
      <c r="B194" s="1"/>
      <c r="C194" s="1"/>
      <c r="D194" s="27"/>
      <c r="E194" s="47" t="str">
        <f t="shared" si="7"/>
        <v/>
      </c>
      <c r="F194" s="2"/>
      <c r="G194" s="48" t="str">
        <f>IF(A194&lt;&gt;"",IF('Datos Club'!$C$48&lt;&gt;"",'Datos Club'!$C$48,""),"")</f>
        <v/>
      </c>
      <c r="H194" s="2"/>
      <c r="I194" s="2"/>
      <c r="J194" s="2"/>
      <c r="K194" s="2"/>
      <c r="M194" s="26" t="str">
        <f t="shared" si="8"/>
        <v>:,</v>
      </c>
      <c r="O194" s="14"/>
      <c r="X194" s="15" t="s">
        <v>343</v>
      </c>
    </row>
    <row r="195" spans="1:24" s="15" customFormat="1" ht="12.75" customHeight="1" x14ac:dyDescent="0.2">
      <c r="A195" s="2"/>
      <c r="B195" s="1"/>
      <c r="C195" s="1"/>
      <c r="D195" s="27"/>
      <c r="E195" s="47" t="str">
        <f t="shared" si="7"/>
        <v/>
      </c>
      <c r="F195" s="2"/>
      <c r="G195" s="48" t="str">
        <f>IF(A195&lt;&gt;"",IF('Datos Club'!$C$48&lt;&gt;"",'Datos Club'!$C$48,""),"")</f>
        <v/>
      </c>
      <c r="H195" s="2"/>
      <c r="I195" s="2"/>
      <c r="J195" s="2"/>
      <c r="K195" s="2"/>
      <c r="M195" s="26" t="str">
        <f t="shared" si="8"/>
        <v>:,</v>
      </c>
      <c r="O195" s="14"/>
      <c r="X195" s="15" t="s">
        <v>344</v>
      </c>
    </row>
    <row r="196" spans="1:24" ht="12.75" customHeight="1" x14ac:dyDescent="0.2">
      <c r="E196" s="17" t="str">
        <f t="shared" si="7"/>
        <v/>
      </c>
    </row>
    <row r="197" spans="1:24" ht="12.75" customHeight="1" x14ac:dyDescent="0.2">
      <c r="E197" s="17" t="str">
        <f t="shared" si="7"/>
        <v/>
      </c>
    </row>
    <row r="198" spans="1:24" ht="12.75" customHeight="1" x14ac:dyDescent="0.2">
      <c r="E198" s="17" t="str">
        <f t="shared" si="7"/>
        <v/>
      </c>
    </row>
    <row r="199" spans="1:24" ht="12.75" customHeight="1" x14ac:dyDescent="0.2">
      <c r="E199" s="17" t="str">
        <f t="shared" si="7"/>
        <v/>
      </c>
    </row>
    <row r="200" spans="1:24" ht="12.75" customHeight="1" x14ac:dyDescent="0.2"/>
    <row r="201" spans="1:24" ht="12.75" customHeight="1" x14ac:dyDescent="0.2"/>
    <row r="202" spans="1:24" ht="12.75" customHeight="1" x14ac:dyDescent="0.2"/>
    <row r="203" spans="1:24" ht="12.75" customHeight="1" x14ac:dyDescent="0.2"/>
    <row r="204" spans="1:24" ht="12.75" customHeight="1" x14ac:dyDescent="0.2"/>
    <row r="205" spans="1:24" ht="12.75" customHeight="1" x14ac:dyDescent="0.2"/>
    <row r="206" spans="1:24" ht="12.75" customHeight="1" x14ac:dyDescent="0.2"/>
    <row r="207" spans="1:24" ht="12.75" customHeight="1" x14ac:dyDescent="0.2"/>
    <row r="208" spans="1:24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</sheetData>
  <sheetProtection algorithmName="SHA-512" hashValue="M0ejJpGm2sSOSQ+SqrB9wLgz7OJOXoH7ktk+M4o9c3xORBh83PAHzA54W8sDbs4qxQK1oKBNpbVa9FAGjNoMYQ==" saltValue="YfRu4iMvjhcFD6ghimmf6w==" spinCount="100000" sheet="1" objects="1" scenarios="1" selectLockedCells="1"/>
  <mergeCells count="13">
    <mergeCell ref="C21:K21"/>
    <mergeCell ref="C23:K23"/>
    <mergeCell ref="A27:A28"/>
    <mergeCell ref="B27:B28"/>
    <mergeCell ref="C27:C28"/>
    <mergeCell ref="D27:D28"/>
    <mergeCell ref="H27:H28"/>
    <mergeCell ref="B25:C25"/>
    <mergeCell ref="F27:F28"/>
    <mergeCell ref="I27:K27"/>
    <mergeCell ref="G27:G28"/>
    <mergeCell ref="H25:K25"/>
    <mergeCell ref="E27:E28"/>
  </mergeCells>
  <phoneticPr fontId="10" type="noConversion"/>
  <dataValidations xWindow="1164" yWindow="273" count="10">
    <dataValidation allowBlank="1" showErrorMessage="1" prompt="Introduzca EQUIPO" sqref="G30:G195"/>
    <dataValidation type="list" allowBlank="1" showDropDown="1" showErrorMessage="1" error="Introduzca un valor comprendido entre 00 y 59" prompt="SEGUNDOS" sqref="J30:J195">
      <formula1>$O$30:$O$89</formula1>
    </dataValidation>
    <dataValidation type="list" allowBlank="1" showDropDown="1" showErrorMessage="1" error="Introduzca un valor comprendido entre 00 y 99" prompt="CENTÉSIMAS" sqref="K30:K195">
      <formula1>$O$30:$O$129</formula1>
    </dataValidation>
    <dataValidation type="list" allowBlank="1" showDropDown="1" showErrorMessage="1" error="Introduzca un valor comprendido entre 00 y 59" prompt="MINUTOS" sqref="I30:I195">
      <formula1>$O$30:$O$89</formula1>
    </dataValidation>
    <dataValidation allowBlank="1" showErrorMessage="1" prompt="Introduzca nº DNI" sqref="A30:A86 A88 A90 A92:A195"/>
    <dataValidation allowBlank="1" showErrorMessage="1" prompt="Introduzca NOMBRE" sqref="B30:B86 B88 B90 B92:B195"/>
    <dataValidation allowBlank="1" showErrorMessage="1" prompt="Introduzca APELLIDOS" sqref="C30:C86 C88 C90 C92:C195"/>
    <dataValidation type="list" allowBlank="1" showErrorMessage="1" error="Introduzca I, C, J, S o A" prompt="Introduzca CATEGORÍA" sqref="F30:F195">
      <formula1>$F$2:$F$6</formula1>
    </dataValidation>
    <dataValidation type="list" allowBlank="1" showDropDown="1" showInputMessage="1" showErrorMessage="1" error="El AÑO deberá estar escrito con 4 digitos. comprendido entre 1960 y 2021" sqref="D30:D195">
      <formula1>$X$30:$X$195</formula1>
    </dataValidation>
    <dataValidation type="list" allowBlank="1" showErrorMessage="1" error="Seleccione una PRUEBA de la lista" prompt="Introduzca o Seleccione PRUEBA a nadar" sqref="H30:H195">
      <formula1>$H$1:$H$13</formula1>
    </dataValidation>
  </dataValidations>
  <pageMargins left="0.78740157480314965" right="0.19685039370078741" top="0.39370078740157483" bottom="0.39370078740157483" header="0" footer="0"/>
  <pageSetup paperSize="9" scale="64" fitToHeight="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Datos Club</vt:lpstr>
      <vt:lpstr>Masculino</vt:lpstr>
      <vt:lpstr>Femenino</vt:lpstr>
      <vt:lpstr>Femenino!Área_de_impresión</vt:lpstr>
      <vt:lpstr>Masculino!Área_de_impresión</vt:lpstr>
      <vt:lpstr>LUGAR</vt:lpstr>
      <vt:lpstr>Femenino!Títulos_a_imprimir</vt:lpstr>
      <vt:lpstr>Masculino!Títulos_a_imprimir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Castro Casal</dc:creator>
  <cp:lastModifiedBy>Usuario de Windows</cp:lastModifiedBy>
  <cp:lastPrinted>2013-11-03T09:37:14Z</cp:lastPrinted>
  <dcterms:created xsi:type="dcterms:W3CDTF">2004-12-02T12:15:57Z</dcterms:created>
  <dcterms:modified xsi:type="dcterms:W3CDTF">2023-01-11T17:53:55Z</dcterms:modified>
</cp:coreProperties>
</file>